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ppserviceslimited-my.sharepoint.com/personal/stevehales_bpp_com/Documents/Subjects/CM2/ASET April 2023/"/>
    </mc:Choice>
  </mc:AlternateContent>
  <xr:revisionPtr revIDLastSave="133" documentId="8_{A5CD9751-D7E5-49BB-94A2-F86151B2A6A2}" xr6:coauthVersionLast="47" xr6:coauthVersionMax="47" xr10:uidLastSave="{02B9BFB2-3D8F-4190-BB19-6F1DFF0EA648}"/>
  <bookViews>
    <workbookView xWindow="-120" yWindow="-120" windowWidth="29040" windowHeight="15990" xr2:uid="{937CF057-2B04-4083-85BC-64DACA31309D}"/>
  </bookViews>
  <sheets>
    <sheet name="B-S calculator" sheetId="27" r:id="rId1"/>
    <sheet name="Q1 data" sheetId="1" r:id="rId2"/>
    <sheet name="1i" sheetId="2" r:id="rId3"/>
    <sheet name="1ii" sheetId="3" r:id="rId4"/>
    <sheet name="1iii" sheetId="4" r:id="rId5"/>
    <sheet name="1iv" sheetId="5" r:id="rId6"/>
    <sheet name="1v" sheetId="6" r:id="rId7"/>
    <sheet name="Q2 data" sheetId="8" r:id="rId8"/>
    <sheet name="2i" sheetId="9" r:id="rId9"/>
    <sheet name="2ii" sheetId="10" r:id="rId10"/>
    <sheet name="2iii" sheetId="11" r:id="rId11"/>
    <sheet name="2iv" sheetId="12" r:id="rId12"/>
    <sheet name="2v" sheetId="13" r:id="rId13"/>
    <sheet name="2vi" sheetId="14" r:id="rId14"/>
    <sheet name="Q3 data" sheetId="15" r:id="rId15"/>
    <sheet name="3i" sheetId="28" r:id="rId16"/>
    <sheet name="3ii" sheetId="30" r:id="rId17"/>
    <sheet name="3iii" sheetId="29" r:id="rId18"/>
    <sheet name="3iv" sheetId="21" r:id="rId19"/>
    <sheet name="Q4 data" sheetId="22" r:id="rId20"/>
    <sheet name="4i" sheetId="23" r:id="rId21"/>
    <sheet name="4ii" sheetId="24" r:id="rId22"/>
    <sheet name="4iii" sheetId="25" r:id="rId23"/>
    <sheet name="4iv" sheetId="26" r:id="rId24"/>
    <sheet name="4v" sheetId="31" r:id="rId25"/>
  </sheets>
  <definedNames>
    <definedName name="InterestRate">'Q2 data'!$C$5</definedName>
    <definedName name="StartFund">'Q2 data'!$C$4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27" l="1"/>
  <c r="C17" i="27" s="1"/>
  <c r="C14" i="27"/>
  <c r="C13" i="27"/>
  <c r="C16" i="27" l="1"/>
  <c r="C18" i="27" s="1"/>
  <c r="C22" i="27" s="1"/>
  <c r="C21" i="27" l="1"/>
  <c r="B3" i="12" l="1"/>
  <c r="B4" i="12" s="1"/>
  <c r="B5" i="12" s="1"/>
  <c r="B6" i="12" l="1"/>
  <c r="B7" i="12" l="1"/>
  <c r="B8" i="12" l="1"/>
  <c r="B9" i="12" l="1"/>
  <c r="B10" i="12" l="1"/>
  <c r="B11" i="12" l="1"/>
  <c r="B12" i="12" l="1"/>
  <c r="B13" i="12" l="1"/>
  <c r="B14" i="12" l="1"/>
  <c r="B15" i="12" l="1"/>
  <c r="B16" i="12" l="1"/>
  <c r="B17" i="12" l="1"/>
  <c r="B18" i="12" l="1"/>
  <c r="B19" i="12" l="1"/>
  <c r="B20" i="12" l="1"/>
  <c r="B21" i="12" l="1"/>
  <c r="B22" i="12" l="1"/>
  <c r="B23" i="12" l="1"/>
  <c r="B24" i="12" l="1"/>
  <c r="B25" i="12" l="1"/>
  <c r="B26" i="12" l="1"/>
  <c r="B27" i="12" l="1"/>
  <c r="B28" i="12" l="1"/>
  <c r="B29" i="12" l="1"/>
  <c r="B30" i="12" l="1"/>
  <c r="B31" i="12" l="1"/>
  <c r="B32" i="12" l="1"/>
  <c r="B33" i="12" l="1"/>
  <c r="B34" i="12" l="1"/>
  <c r="B35" i="12" l="1"/>
  <c r="B36" i="12" l="1"/>
  <c r="B37" i="12" l="1"/>
  <c r="B38" i="12" l="1"/>
  <c r="B39" i="12" l="1"/>
  <c r="B40" i="12" l="1"/>
  <c r="B41" i="12" l="1"/>
  <c r="B42" i="12" l="1"/>
  <c r="B43" i="12" l="1"/>
  <c r="B44" i="12" l="1"/>
  <c r="B45" i="12" l="1"/>
  <c r="B46" i="12" l="1"/>
  <c r="B47" i="12" l="1"/>
  <c r="B48" i="12" l="1"/>
  <c r="B49" i="12" l="1"/>
  <c r="B50" i="12" l="1"/>
  <c r="B51" i="12" l="1"/>
  <c r="B52" i="12" l="1"/>
  <c r="B53" i="12" l="1"/>
  <c r="B54" i="12" l="1"/>
  <c r="B55" i="12" l="1"/>
  <c r="B56" i="12" l="1"/>
  <c r="B57" i="12" l="1"/>
  <c r="B58" i="12" l="1"/>
  <c r="B59" i="12" l="1"/>
  <c r="B60" i="12" l="1"/>
  <c r="B61" i="12" l="1"/>
  <c r="B62" i="12" l="1"/>
  <c r="B63" i="12" l="1"/>
  <c r="B64" i="12" l="1"/>
  <c r="B65" i="12" l="1"/>
  <c r="B66" i="12" l="1"/>
  <c r="B67" i="12" l="1"/>
  <c r="B68" i="12" l="1"/>
  <c r="B69" i="12" l="1"/>
  <c r="B70" i="12" l="1"/>
  <c r="B71" i="12" l="1"/>
  <c r="B72" i="12" l="1"/>
  <c r="B73" i="12" l="1"/>
  <c r="B74" i="12" l="1"/>
  <c r="B75" i="12" l="1"/>
  <c r="B76" i="12" l="1"/>
  <c r="B77" i="12" l="1"/>
  <c r="B78" i="12" l="1"/>
  <c r="B79" i="12" l="1"/>
  <c r="B80" i="12" l="1"/>
  <c r="B81" i="12" l="1"/>
  <c r="B82" i="12" l="1"/>
  <c r="B83" i="12" l="1"/>
  <c r="B84" i="12" l="1"/>
  <c r="B85" i="12" l="1"/>
  <c r="B86" i="12" l="1"/>
  <c r="B87" i="12" l="1"/>
  <c r="B88" i="12" l="1"/>
  <c r="B89" i="12" l="1"/>
  <c r="B90" i="12" l="1"/>
  <c r="B91" i="12" l="1"/>
  <c r="B92" i="12" l="1"/>
  <c r="B93" i="12" l="1"/>
  <c r="B94" i="12" l="1"/>
  <c r="B95" i="12" l="1"/>
  <c r="B96" i="12" l="1"/>
  <c r="B97" i="12" l="1"/>
  <c r="B98" i="12" l="1"/>
  <c r="B99" i="12" l="1"/>
  <c r="B100" i="12" l="1"/>
  <c r="B101" i="12" l="1"/>
  <c r="B102" i="12" l="1"/>
  <c r="B103" i="12" l="1"/>
  <c r="B104" i="12" l="1"/>
  <c r="B105" i="12" l="1"/>
  <c r="B106" i="12" l="1"/>
  <c r="B107" i="12" l="1"/>
  <c r="B108" i="12" l="1"/>
  <c r="B109" i="12" l="1"/>
  <c r="B110" i="12" l="1"/>
  <c r="B111" i="12" l="1"/>
  <c r="B112" i="12" l="1"/>
  <c r="B113" i="12" l="1"/>
  <c r="B114" i="12" l="1"/>
  <c r="B115" i="12" l="1"/>
  <c r="B116" i="12" l="1"/>
  <c r="B117" i="12" l="1"/>
  <c r="B118" i="12" l="1"/>
  <c r="B119" i="12" l="1"/>
  <c r="B120" i="12" l="1"/>
  <c r="B121" i="12" l="1"/>
  <c r="B122" i="12" l="1"/>
  <c r="B123" i="12" l="1"/>
  <c r="B124" i="12" l="1"/>
  <c r="B125" i="12" l="1"/>
  <c r="B126" i="12" l="1"/>
  <c r="B127" i="12" l="1"/>
  <c r="B128" i="12" l="1"/>
  <c r="B129" i="12" l="1"/>
  <c r="B130" i="12" l="1"/>
  <c r="B131" i="12" l="1"/>
  <c r="B132" i="12" l="1"/>
  <c r="B133" i="12" l="1"/>
  <c r="B134" i="12" l="1"/>
  <c r="B135" i="12" l="1"/>
  <c r="B136" i="12" l="1"/>
  <c r="B137" i="12" l="1"/>
  <c r="B138" i="12" l="1"/>
  <c r="B139" i="12" l="1"/>
  <c r="B140" i="12" l="1"/>
  <c r="B141" i="12" l="1"/>
  <c r="B142" i="12" l="1"/>
  <c r="B143" i="12" l="1"/>
  <c r="B144" i="12" l="1"/>
  <c r="B145" i="12" l="1"/>
  <c r="B146" i="12" l="1"/>
  <c r="B147" i="12" l="1"/>
  <c r="B148" i="12" l="1"/>
  <c r="B149" i="12" l="1"/>
  <c r="B150" i="12" l="1"/>
  <c r="B151" i="12" l="1"/>
  <c r="B152" i="12" l="1"/>
  <c r="B153" i="12" l="1"/>
  <c r="B154" i="12" l="1"/>
  <c r="B155" i="12" l="1"/>
  <c r="B156" i="12" l="1"/>
  <c r="B157" i="12" l="1"/>
  <c r="B158" i="12" l="1"/>
  <c r="B159" i="12" l="1"/>
  <c r="B160" i="12" l="1"/>
  <c r="B161" i="12" l="1"/>
  <c r="B162" i="12" l="1"/>
  <c r="B163" i="12" l="1"/>
  <c r="B164" i="12" l="1"/>
  <c r="B165" i="12" l="1"/>
  <c r="B166" i="12" l="1"/>
  <c r="B167" i="12" l="1"/>
  <c r="B168" i="12" l="1"/>
  <c r="B169" i="12" l="1"/>
  <c r="B170" i="12" l="1"/>
  <c r="B171" i="12" l="1"/>
  <c r="B172" i="12" l="1"/>
  <c r="B173" i="12" l="1"/>
  <c r="B174" i="12" l="1"/>
  <c r="B175" i="12" l="1"/>
  <c r="B176" i="12" l="1"/>
  <c r="B177" i="12" l="1"/>
  <c r="B178" i="12" l="1"/>
  <c r="B179" i="12" l="1"/>
  <c r="B180" i="12" l="1"/>
  <c r="B181" i="12" l="1"/>
  <c r="B182" i="12" l="1"/>
  <c r="B183" i="12" l="1"/>
  <c r="B184" i="12" l="1"/>
  <c r="B185" i="12" l="1"/>
  <c r="B186" i="12" l="1"/>
  <c r="B187" i="12" l="1"/>
  <c r="B188" i="12" l="1"/>
  <c r="B189" i="12" l="1"/>
  <c r="B190" i="12" l="1"/>
  <c r="B191" i="12" l="1"/>
  <c r="B192" i="12" l="1"/>
  <c r="B193" i="12" l="1"/>
  <c r="B194" i="12" l="1"/>
  <c r="B195" i="12" l="1"/>
  <c r="B196" i="12" l="1"/>
  <c r="B197" i="12" l="1"/>
  <c r="B198" i="12" l="1"/>
  <c r="B199" i="12" l="1"/>
  <c r="B200" i="12" l="1"/>
  <c r="B201" i="12" l="1"/>
  <c r="B202" i="12" l="1"/>
  <c r="B203" i="12" l="1"/>
  <c r="B204" i="12" l="1"/>
  <c r="B205" i="12" l="1"/>
  <c r="B206" i="12" l="1"/>
  <c r="B207" i="12" l="1"/>
  <c r="B208" i="12" l="1"/>
  <c r="B209" i="12" l="1"/>
  <c r="B210" i="12" l="1"/>
  <c r="B211" i="12" l="1"/>
  <c r="B212" i="12" l="1"/>
  <c r="B213" i="12" l="1"/>
  <c r="B214" i="12" l="1"/>
  <c r="B215" i="12" l="1"/>
  <c r="B216" i="12" l="1"/>
  <c r="B217" i="12" l="1"/>
  <c r="B218" i="12" l="1"/>
  <c r="B219" i="12" l="1"/>
  <c r="B220" i="12" l="1"/>
  <c r="B221" i="12" l="1"/>
  <c r="B222" i="12" l="1"/>
  <c r="B223" i="12" l="1"/>
  <c r="B224" i="12" l="1"/>
  <c r="B225" i="12" l="1"/>
  <c r="B226" i="12" l="1"/>
  <c r="B227" i="12" l="1"/>
  <c r="B228" i="12" l="1"/>
  <c r="B229" i="12" l="1"/>
  <c r="B230" i="12" l="1"/>
  <c r="B231" i="12" l="1"/>
  <c r="B232" i="12" l="1"/>
  <c r="B233" i="12" l="1"/>
  <c r="B234" i="12" l="1"/>
  <c r="B235" i="12" l="1"/>
  <c r="B236" i="12" l="1"/>
  <c r="B237" i="12" l="1"/>
  <c r="B238" i="12" l="1"/>
  <c r="B239" i="12" l="1"/>
  <c r="B240" i="12" l="1"/>
  <c r="B241" i="12" l="1"/>
  <c r="B242" i="12" l="1"/>
  <c r="B243" i="12" l="1"/>
  <c r="B244" i="12" l="1"/>
  <c r="B245" i="12" l="1"/>
  <c r="B246" i="12" l="1"/>
  <c r="B247" i="12" l="1"/>
  <c r="B248" i="12" l="1"/>
  <c r="B249" i="12" l="1"/>
  <c r="B250" i="12" l="1"/>
  <c r="B251" i="12" l="1"/>
  <c r="B252" i="12" l="1"/>
  <c r="B253" i="12" l="1"/>
  <c r="B254" i="12" l="1"/>
  <c r="B255" i="12" l="1"/>
  <c r="B256" i="12" l="1"/>
  <c r="B257" i="12" l="1"/>
  <c r="B258" i="12" l="1"/>
  <c r="B259" i="12" l="1"/>
  <c r="B260" i="12" l="1"/>
  <c r="B261" i="12" l="1"/>
  <c r="B262" i="12" l="1"/>
  <c r="B263" i="12" l="1"/>
  <c r="B264" i="12" l="1"/>
  <c r="B265" i="12" l="1"/>
  <c r="B266" i="12" l="1"/>
  <c r="B267" i="12" l="1"/>
  <c r="B268" i="12" l="1"/>
  <c r="B269" i="12" l="1"/>
  <c r="B270" i="12" l="1"/>
  <c r="B271" i="12" l="1"/>
  <c r="B272" i="12" l="1"/>
  <c r="B273" i="12" l="1"/>
  <c r="B274" i="12" l="1"/>
  <c r="B275" i="12" l="1"/>
  <c r="B276" i="12" l="1"/>
  <c r="B277" i="12" l="1"/>
  <c r="B278" i="12" l="1"/>
  <c r="B279" i="12" l="1"/>
  <c r="B280" i="12" l="1"/>
  <c r="B281" i="12" l="1"/>
  <c r="B282" i="12" l="1"/>
  <c r="B283" i="12" l="1"/>
  <c r="B284" i="12" l="1"/>
  <c r="B285" i="12" l="1"/>
  <c r="B286" i="12" l="1"/>
  <c r="B287" i="12" l="1"/>
  <c r="B288" i="12" l="1"/>
  <c r="B289" i="12" l="1"/>
  <c r="B290" i="12" l="1"/>
  <c r="B291" i="12" l="1"/>
  <c r="B292" i="12" l="1"/>
  <c r="B293" i="12" l="1"/>
  <c r="B294" i="12" l="1"/>
  <c r="B295" i="12" l="1"/>
  <c r="B296" i="12" l="1"/>
  <c r="B297" i="12" l="1"/>
  <c r="B298" i="12" l="1"/>
  <c r="B299" i="12" l="1"/>
  <c r="B300" i="12" l="1"/>
  <c r="B301" i="12" l="1"/>
  <c r="B302" i="12" l="1"/>
  <c r="B303" i="12" l="1"/>
  <c r="B304" i="12" l="1"/>
  <c r="B305" i="12" l="1"/>
  <c r="B306" i="12" l="1"/>
  <c r="B307" i="12" l="1"/>
  <c r="B308" i="12" l="1"/>
  <c r="B309" i="12" l="1"/>
  <c r="B310" i="12" l="1"/>
  <c r="B311" i="12" l="1"/>
  <c r="B312" i="12" l="1"/>
  <c r="B313" i="12" l="1"/>
  <c r="B314" i="12" l="1"/>
  <c r="B315" i="12" l="1"/>
  <c r="B316" i="12" l="1"/>
  <c r="B317" i="12" l="1"/>
  <c r="B318" i="12" l="1"/>
  <c r="B319" i="12" l="1"/>
  <c r="B320" i="12" l="1"/>
  <c r="B321" i="12" l="1"/>
  <c r="B322" i="12" l="1"/>
  <c r="B323" i="12" l="1"/>
  <c r="B324" i="12" l="1"/>
  <c r="B325" i="12" l="1"/>
  <c r="B326" i="12" l="1"/>
  <c r="B327" i="12" l="1"/>
  <c r="B328" i="12" l="1"/>
  <c r="B329" i="12" l="1"/>
  <c r="B330" i="12" l="1"/>
  <c r="B331" i="12" l="1"/>
  <c r="B332" i="12" l="1"/>
  <c r="B333" i="12" l="1"/>
  <c r="B334" i="12" l="1"/>
  <c r="B335" i="12" l="1"/>
  <c r="B336" i="12" l="1"/>
  <c r="B337" i="12" l="1"/>
  <c r="B338" i="12" l="1"/>
  <c r="B339" i="12" l="1"/>
  <c r="B340" i="12" l="1"/>
  <c r="B341" i="12" l="1"/>
  <c r="B342" i="12" l="1"/>
  <c r="B343" i="12" l="1"/>
  <c r="B344" i="12" l="1"/>
  <c r="B345" i="12" l="1"/>
  <c r="B346" i="12" l="1"/>
  <c r="B347" i="12" l="1"/>
  <c r="B348" i="12" l="1"/>
  <c r="B349" i="12" l="1"/>
  <c r="B350" i="12" l="1"/>
  <c r="B351" i="12" l="1"/>
  <c r="B352" i="12" l="1"/>
  <c r="B353" i="12" l="1"/>
  <c r="B354" i="12" l="1"/>
  <c r="B355" i="12" l="1"/>
  <c r="B356" i="12" l="1"/>
  <c r="B357" i="12" l="1"/>
  <c r="B358" i="12" l="1"/>
  <c r="B359" i="12" l="1"/>
  <c r="B360" i="12" l="1"/>
  <c r="B361" i="12" l="1"/>
  <c r="B362" i="12" l="1"/>
  <c r="B363" i="12" l="1"/>
  <c r="B364" i="12" l="1"/>
  <c r="B365" i="12" l="1"/>
  <c r="B366" i="12" l="1"/>
  <c r="B367" i="12" l="1"/>
  <c r="B368" i="12" l="1"/>
  <c r="B369" i="12" l="1"/>
  <c r="B370" i="12" l="1"/>
  <c r="B371" i="12" l="1"/>
  <c r="B372" i="12" l="1"/>
  <c r="B373" i="12" l="1"/>
  <c r="B374" i="12" l="1"/>
  <c r="B375" i="12" l="1"/>
  <c r="B376" i="12" l="1"/>
  <c r="B377" i="12" l="1"/>
  <c r="B378" i="12" l="1"/>
  <c r="B379" i="12" l="1"/>
  <c r="B380" i="12" l="1"/>
  <c r="B381" i="12" l="1"/>
  <c r="B382" i="12" l="1"/>
  <c r="B383" i="12" l="1"/>
  <c r="B384" i="12" l="1"/>
  <c r="B385" i="12" l="1"/>
  <c r="B386" i="12" l="1"/>
  <c r="B387" i="12" l="1"/>
  <c r="B388" i="12" l="1"/>
  <c r="B389" i="12" l="1"/>
  <c r="B390" i="12" l="1"/>
  <c r="B391" i="12" l="1"/>
  <c r="B392" i="12" l="1"/>
  <c r="B393" i="12" l="1"/>
  <c r="B394" i="12" l="1"/>
  <c r="B395" i="12" l="1"/>
  <c r="B396" i="12" l="1"/>
  <c r="B397" i="12" l="1"/>
  <c r="B398" i="12" l="1"/>
  <c r="B399" i="12" l="1"/>
  <c r="B400" i="12" l="1"/>
  <c r="B401" i="12" l="1"/>
  <c r="B402" i="12" l="1"/>
  <c r="B403" i="12" l="1"/>
  <c r="B404" i="12" l="1"/>
  <c r="B405" i="12" l="1"/>
  <c r="B406" i="12" l="1"/>
  <c r="B407" i="12" l="1"/>
  <c r="B408" i="12" l="1"/>
  <c r="B409" i="12" l="1"/>
  <c r="B410" i="12" l="1"/>
  <c r="B411" i="12" l="1"/>
  <c r="B412" i="12" l="1"/>
  <c r="B413" i="12" l="1"/>
  <c r="B414" i="12" l="1"/>
  <c r="B415" i="12" l="1"/>
  <c r="B416" i="12" l="1"/>
  <c r="B417" i="12" l="1"/>
  <c r="B418" i="12" l="1"/>
  <c r="B419" i="12" l="1"/>
  <c r="B420" i="12" l="1"/>
  <c r="B421" i="12" l="1"/>
  <c r="B422" i="12" l="1"/>
  <c r="B423" i="12" l="1"/>
  <c r="B424" i="12" l="1"/>
  <c r="B425" i="12" l="1"/>
  <c r="B426" i="12" l="1"/>
  <c r="B427" i="12" l="1"/>
  <c r="B428" i="12" l="1"/>
  <c r="B429" i="12" l="1"/>
  <c r="B430" i="12" l="1"/>
  <c r="B431" i="12" l="1"/>
  <c r="B432" i="12" l="1"/>
  <c r="B433" i="12" l="1"/>
  <c r="B434" i="12" l="1"/>
  <c r="B435" i="12" l="1"/>
  <c r="B436" i="12" l="1"/>
  <c r="B437" i="12" l="1"/>
  <c r="B438" i="12" l="1"/>
  <c r="B439" i="12" l="1"/>
  <c r="B440" i="12" l="1"/>
  <c r="B441" i="12" l="1"/>
  <c r="B442" i="12" l="1"/>
  <c r="B443" i="12" l="1"/>
  <c r="B444" i="12" l="1"/>
  <c r="B445" i="12" l="1"/>
  <c r="B446" i="12" l="1"/>
  <c r="B447" i="12" l="1"/>
  <c r="B448" i="12" l="1"/>
  <c r="B449" i="12" l="1"/>
  <c r="B450" i="12" l="1"/>
  <c r="B451" i="12" l="1"/>
  <c r="B452" i="12" l="1"/>
  <c r="B453" i="12" l="1"/>
  <c r="B454" i="12" l="1"/>
  <c r="B455" i="12" l="1"/>
  <c r="B456" i="12" l="1"/>
  <c r="B457" i="12" l="1"/>
  <c r="B458" i="12" l="1"/>
  <c r="B459" i="12" l="1"/>
  <c r="B460" i="12" l="1"/>
  <c r="B461" i="12" l="1"/>
  <c r="B462" i="12" l="1"/>
  <c r="B463" i="12" l="1"/>
  <c r="B464" i="12" l="1"/>
  <c r="B465" i="12" l="1"/>
  <c r="B466" i="12" l="1"/>
  <c r="B467" i="12" l="1"/>
  <c r="B468" i="12" l="1"/>
  <c r="B469" i="12" l="1"/>
  <c r="B470" i="12" l="1"/>
  <c r="B471" i="12" l="1"/>
  <c r="B472" i="12" l="1"/>
  <c r="B473" i="12" l="1"/>
  <c r="B474" i="12" l="1"/>
  <c r="B475" i="12" l="1"/>
  <c r="B476" i="12" l="1"/>
  <c r="B477" i="12" l="1"/>
  <c r="B478" i="12" l="1"/>
  <c r="B479" i="12" l="1"/>
  <c r="B480" i="12" l="1"/>
  <c r="B481" i="12" l="1"/>
  <c r="B482" i="12" l="1"/>
  <c r="B483" i="12" l="1"/>
  <c r="B484" i="12" l="1"/>
  <c r="B485" i="12" l="1"/>
  <c r="B486" i="12" l="1"/>
  <c r="B487" i="12" l="1"/>
  <c r="B488" i="12" l="1"/>
  <c r="B489" i="12" l="1"/>
  <c r="B490" i="12" l="1"/>
  <c r="B491" i="12" l="1"/>
  <c r="B492" i="12" l="1"/>
  <c r="B493" i="12" l="1"/>
  <c r="B494" i="12" l="1"/>
  <c r="B495" i="12" l="1"/>
  <c r="B496" i="12" l="1"/>
  <c r="B497" i="12" l="1"/>
  <c r="B498" i="12" l="1"/>
  <c r="B499" i="12" l="1"/>
  <c r="B500" i="12" l="1"/>
  <c r="B501" i="12" l="1"/>
  <c r="B502" i="12" l="1"/>
  <c r="B503" i="12" l="1"/>
</calcChain>
</file>

<file path=xl/sharedStrings.xml><?xml version="1.0" encoding="utf-8"?>
<sst xmlns="http://schemas.openxmlformats.org/spreadsheetml/2006/main" count="89" uniqueCount="66">
  <si>
    <t>Period</t>
  </si>
  <si>
    <t>Parameters</t>
  </si>
  <si>
    <t>Initial Wealth</t>
  </si>
  <si>
    <t>Interest Rate</t>
  </si>
  <si>
    <t>Simulation</t>
  </si>
  <si>
    <t>Year</t>
  </si>
  <si>
    <t>Premium</t>
  </si>
  <si>
    <t>Comments:</t>
  </si>
  <si>
    <t>N(d1)</t>
  </si>
  <si>
    <t>Simulated claims</t>
  </si>
  <si>
    <t>Probability insurer is insolvent at time t=5</t>
  </si>
  <si>
    <t>Expected utility at time t = 10</t>
  </si>
  <si>
    <t>You can copy this calculator and use it in your workings if you wish</t>
  </si>
  <si>
    <t>Black-Scholes calculator</t>
  </si>
  <si>
    <t>Share price</t>
  </si>
  <si>
    <t>Strike price</t>
  </si>
  <si>
    <t>Maturity</t>
  </si>
  <si>
    <t>Risk-free rate</t>
  </si>
  <si>
    <t>Volatility</t>
  </si>
  <si>
    <t>Calculations</t>
  </si>
  <si>
    <t>Present value of strike</t>
  </si>
  <si>
    <r>
      <t>s</t>
    </r>
    <r>
      <rPr>
        <sz val="11"/>
        <color theme="1"/>
        <rFont val="Calibri"/>
        <family val="2"/>
        <scheme val="minor"/>
      </rPr>
      <t>*t^.5</t>
    </r>
  </si>
  <si>
    <t>d1</t>
  </si>
  <si>
    <t>d2</t>
  </si>
  <si>
    <t>N(d2)</t>
  </si>
  <si>
    <t>Option values</t>
  </si>
  <si>
    <t>Value of Put option</t>
  </si>
  <si>
    <t>Value of Call option</t>
  </si>
  <si>
    <t>Number of shares in portfolio</t>
  </si>
  <si>
    <t>Number of put options in portfolio</t>
  </si>
  <si>
    <t>a)</t>
  </si>
  <si>
    <t>b)</t>
  </si>
  <si>
    <t>c)</t>
  </si>
  <si>
    <t>Value of put option</t>
  </si>
  <si>
    <t>Value of call option</t>
  </si>
  <si>
    <t>Number of call options in portfolio</t>
  </si>
  <si>
    <t>d)</t>
  </si>
  <si>
    <t>No data is provided for Q4</t>
  </si>
  <si>
    <t>No data is provided for Q3</t>
  </si>
  <si>
    <t>One year transition rates</t>
  </si>
  <si>
    <t>Time 0</t>
  </si>
  <si>
    <t>Time 1</t>
  </si>
  <si>
    <t>Time 2</t>
  </si>
  <si>
    <t>Time 3</t>
  </si>
  <si>
    <t>Expected savings account value at time t = 10</t>
  </si>
  <si>
    <t>Simulations of Gamma(0.5,1)</t>
  </si>
  <si>
    <t>Probability savings account value at t=10 is positive</t>
  </si>
  <si>
    <t>A</t>
  </si>
  <si>
    <t>C</t>
  </si>
  <si>
    <t>B</t>
  </si>
  <si>
    <t>D</t>
  </si>
  <si>
    <t>Credit state at start of year</t>
  </si>
  <si>
    <t>Credit state at end of year</t>
  </si>
  <si>
    <t>Credit state</t>
  </si>
  <si>
    <t>Annual return</t>
  </si>
  <si>
    <t>Expected utility</t>
  </si>
  <si>
    <t>Delta of put option</t>
  </si>
  <si>
    <t>Number of stocks in portfolio</t>
  </si>
  <si>
    <t>Value of portfolio in Strategy A</t>
  </si>
  <si>
    <t>Value of portfolio in Strategy B</t>
  </si>
  <si>
    <t>Expected borrower numbers</t>
  </si>
  <si>
    <t>Total repayments expected at end of year 3</t>
  </si>
  <si>
    <t>Data</t>
  </si>
  <si>
    <t>Starting Wealth</t>
  </si>
  <si>
    <t>Maximum premium</t>
  </si>
  <si>
    <t>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</si>
</sst>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-* #,##0_-;\-* #,##0_-;_-* &quot;-&quot;??_-;_-@_-"/>
    <numFmt numFmtId="165" formatCode="_-* #,##0.000_-;\-* #,##0.000_-;_-* &quot;-&quot;??_-;_-@_-"/>
    <numFmt numFmtId="166" formatCode="0.0%"/>
    <numFmt numFmtId="167" formatCode="[$$-409]#,##0"/>
    <numFmt numFmtId="168" formatCode="0.0000"/>
    <numFmt numFmtId="169" formatCode="0.000"/>
    <numFmt numFmtId="170" formatCode="#,##0.000"/>
    <numFmt numFmtId="171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2F2F2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3" borderId="2" applyNumberFormat="0" applyAlignment="0" applyProtection="0"/>
  </cellStyleXfs>
  <cellXfs count="61">
    <xf numFmtId="0" fontId="0" fillId="0" borderId="0" xfId="0"/>
    <xf numFmtId="2" fontId="0" fillId="0" borderId="0" xfId="0" applyNumberFormat="1"/>
    <xf numFmtId="9" fontId="0" fillId="0" borderId="0" xfId="2" applyFont="1"/>
    <xf numFmtId="0" fontId="2" fillId="0" borderId="0" xfId="0" applyFont="1"/>
    <xf numFmtId="164" fontId="0" fillId="0" borderId="0" xfId="1" applyNumberFormat="1" applyFont="1"/>
    <xf numFmtId="9" fontId="0" fillId="0" borderId="0" xfId="0" applyNumberFormat="1"/>
    <xf numFmtId="165" fontId="0" fillId="0" borderId="0" xfId="1" applyNumberFormat="1" applyFont="1"/>
    <xf numFmtId="3" fontId="0" fillId="0" borderId="0" xfId="0" applyNumberFormat="1"/>
    <xf numFmtId="4" fontId="0" fillId="0" borderId="0" xfId="0" applyNumberFormat="1"/>
    <xf numFmtId="0" fontId="0" fillId="0" borderId="0" xfId="0" quotePrefix="1"/>
    <xf numFmtId="0" fontId="0" fillId="0" borderId="0" xfId="0" applyAlignment="1">
      <alignment horizontal="right"/>
    </xf>
    <xf numFmtId="0" fontId="4" fillId="0" borderId="0" xfId="0" applyFont="1"/>
    <xf numFmtId="168" fontId="0" fillId="0" borderId="0" xfId="0" applyNumberFormat="1"/>
    <xf numFmtId="0" fontId="6" fillId="0" borderId="0" xfId="0" applyFont="1"/>
    <xf numFmtId="164" fontId="0" fillId="4" borderId="0" xfId="0" applyNumberFormat="1" applyFill="1"/>
    <xf numFmtId="10" fontId="0" fillId="4" borderId="0" xfId="0" applyNumberFormat="1" applyFill="1"/>
    <xf numFmtId="0" fontId="7" fillId="0" borderId="0" xfId="0" applyFont="1"/>
    <xf numFmtId="166" fontId="7" fillId="0" borderId="0" xfId="2" applyNumberFormat="1" applyFont="1" applyBorder="1"/>
    <xf numFmtId="167" fontId="7" fillId="0" borderId="0" xfId="0" applyNumberFormat="1" applyFont="1"/>
    <xf numFmtId="0" fontId="8" fillId="0" borderId="0" xfId="0" applyFont="1"/>
    <xf numFmtId="9" fontId="7" fillId="2" borderId="0" xfId="3" applyNumberFormat="1" applyFont="1" applyFill="1" applyBorder="1"/>
    <xf numFmtId="0" fontId="8" fillId="0" borderId="3" xfId="0" applyFont="1" applyBorder="1"/>
    <xf numFmtId="0" fontId="5" fillId="0" borderId="0" xfId="0" applyFont="1"/>
    <xf numFmtId="9" fontId="0" fillId="2" borderId="5" xfId="2" applyFont="1" applyFill="1" applyBorder="1"/>
    <xf numFmtId="0" fontId="0" fillId="2" borderId="6" xfId="0" applyFill="1" applyBorder="1" applyAlignment="1">
      <alignment wrapText="1"/>
    </xf>
    <xf numFmtId="0" fontId="0" fillId="2" borderId="7" xfId="0" applyFill="1" applyBorder="1" applyAlignment="1">
      <alignment wrapText="1"/>
    </xf>
    <xf numFmtId="0" fontId="0" fillId="2" borderId="7" xfId="0" applyFill="1" applyBorder="1"/>
    <xf numFmtId="0" fontId="0" fillId="2" borderId="8" xfId="0" applyFill="1" applyBorder="1"/>
    <xf numFmtId="164" fontId="0" fillId="2" borderId="5" xfId="1" applyNumberFormat="1" applyFont="1" applyFill="1" applyBorder="1"/>
    <xf numFmtId="165" fontId="0" fillId="2" borderId="5" xfId="0" applyNumberFormat="1" applyFill="1" applyBorder="1"/>
    <xf numFmtId="0" fontId="0" fillId="2" borderId="5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0" xfId="0" applyFill="1" applyBorder="1"/>
    <xf numFmtId="0" fontId="0" fillId="2" borderId="3" xfId="0" applyFill="1" applyBorder="1"/>
    <xf numFmtId="0" fontId="0" fillId="2" borderId="13" xfId="0" applyFill="1" applyBorder="1"/>
    <xf numFmtId="0" fontId="0" fillId="2" borderId="1" xfId="0" applyFill="1" applyBorder="1"/>
    <xf numFmtId="0" fontId="0" fillId="2" borderId="4" xfId="0" applyFill="1" applyBorder="1"/>
    <xf numFmtId="43" fontId="0" fillId="2" borderId="5" xfId="0" applyNumberFormat="1" applyFill="1" applyBorder="1"/>
    <xf numFmtId="169" fontId="0" fillId="2" borderId="5" xfId="0" quotePrefix="1" applyNumberFormat="1" applyFill="1" applyBorder="1"/>
    <xf numFmtId="164" fontId="0" fillId="2" borderId="6" xfId="1" applyNumberFormat="1" applyFont="1" applyFill="1" applyBorder="1"/>
    <xf numFmtId="164" fontId="0" fillId="2" borderId="8" xfId="1" applyNumberFormat="1" applyFont="1" applyFill="1" applyBorder="1"/>
    <xf numFmtId="164" fontId="0" fillId="2" borderId="7" xfId="1" applyNumberFormat="1" applyFont="1" applyFill="1" applyBorder="1"/>
    <xf numFmtId="167" fontId="7" fillId="2" borderId="5" xfId="0" applyNumberFormat="1" applyFont="1" applyFill="1" applyBorder="1"/>
    <xf numFmtId="164" fontId="0" fillId="2" borderId="5" xfId="0" applyNumberFormat="1" applyFill="1" applyBorder="1"/>
    <xf numFmtId="166" fontId="0" fillId="2" borderId="5" xfId="2" applyNumberFormat="1" applyFont="1" applyFill="1" applyBorder="1"/>
    <xf numFmtId="0" fontId="0" fillId="0" borderId="0" xfId="0" applyAlignment="1">
      <alignment horizontal="center"/>
    </xf>
    <xf numFmtId="171" fontId="0" fillId="0" borderId="0" xfId="1" applyNumberFormat="1" applyFont="1" applyAlignment="1">
      <alignment horizontal="center"/>
    </xf>
    <xf numFmtId="9" fontId="0" fillId="2" borderId="5" xfId="2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170" fontId="0" fillId="2" borderId="0" xfId="0" applyNumberFormat="1" applyFill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2" xfId="0" applyFont="1" applyBorder="1" applyAlignment="1">
      <alignment horizontal="center"/>
    </xf>
    <xf numFmtId="164" fontId="7" fillId="2" borderId="0" xfId="1" applyNumberFormat="1" applyFont="1" applyFill="1" applyBorder="1" applyAlignment="1">
      <alignment horizontal="center"/>
    </xf>
  </cellXfs>
  <cellStyles count="4">
    <cellStyle name="Calculation" xfId="3" builtinId="22"/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5E8A5-48F1-4569-A6AF-3850F75E38E8}">
  <dimension ref="B2:C22"/>
  <sheetViews>
    <sheetView showGridLines="0" tabSelected="1" workbookViewId="0"/>
  </sheetViews>
  <sheetFormatPr defaultRowHeight="15" x14ac:dyDescent="0.25"/>
  <cols>
    <col min="2" max="2" width="22.42578125" bestFit="1" customWidth="1"/>
    <col min="3" max="3" width="10.85546875" customWidth="1"/>
  </cols>
  <sheetData>
    <row r="2" spans="2:3" x14ac:dyDescent="0.25">
      <c r="B2" s="3" t="s">
        <v>12</v>
      </c>
    </row>
    <row r="4" spans="2:3" x14ac:dyDescent="0.25">
      <c r="B4" s="3" t="s">
        <v>13</v>
      </c>
    </row>
    <row r="5" spans="2:3" x14ac:dyDescent="0.25">
      <c r="B5" s="13" t="s">
        <v>1</v>
      </c>
      <c r="C5" s="13"/>
    </row>
    <row r="6" spans="2:3" x14ac:dyDescent="0.25">
      <c r="B6" t="s">
        <v>14</v>
      </c>
      <c r="C6" s="14"/>
    </row>
    <row r="7" spans="2:3" x14ac:dyDescent="0.25">
      <c r="B7" t="s">
        <v>15</v>
      </c>
      <c r="C7" s="14"/>
    </row>
    <row r="8" spans="2:3" x14ac:dyDescent="0.25">
      <c r="B8" t="s">
        <v>16</v>
      </c>
      <c r="C8" s="14"/>
    </row>
    <row r="9" spans="2:3" x14ac:dyDescent="0.25">
      <c r="B9" t="s">
        <v>17</v>
      </c>
      <c r="C9" s="15"/>
    </row>
    <row r="10" spans="2:3" x14ac:dyDescent="0.25">
      <c r="B10" s="16" t="s">
        <v>18</v>
      </c>
      <c r="C10" s="15"/>
    </row>
    <row r="12" spans="2:3" x14ac:dyDescent="0.25">
      <c r="B12" s="13" t="s">
        <v>19</v>
      </c>
    </row>
    <row r="13" spans="2:3" x14ac:dyDescent="0.25">
      <c r="B13" t="s">
        <v>20</v>
      </c>
      <c r="C13" s="4">
        <f>++C7*EXP(-C9*C8)</f>
        <v>0</v>
      </c>
    </row>
    <row r="14" spans="2:3" x14ac:dyDescent="0.25">
      <c r="B14" s="16" t="s">
        <v>21</v>
      </c>
      <c r="C14" s="12">
        <f>+C10*C8^0.5</f>
        <v>0</v>
      </c>
    </row>
    <row r="15" spans="2:3" x14ac:dyDescent="0.25">
      <c r="B15" t="s">
        <v>22</v>
      </c>
      <c r="C15" s="12" t="e">
        <f>++(LN(C6/C7)+(C9+C10*C10/2)*C8)/(C10*C8^0.5)</f>
        <v>#DIV/0!</v>
      </c>
    </row>
    <row r="16" spans="2:3" x14ac:dyDescent="0.25">
      <c r="B16" t="s">
        <v>23</v>
      </c>
      <c r="C16" s="12" t="e">
        <f>+C15-C14</f>
        <v>#DIV/0!</v>
      </c>
    </row>
    <row r="17" spans="2:3" x14ac:dyDescent="0.25">
      <c r="B17" s="16" t="s">
        <v>8</v>
      </c>
      <c r="C17" s="12" t="e">
        <f>_xlfn.NORM.DIST(C15,0,1,TRUE)</f>
        <v>#DIV/0!</v>
      </c>
    </row>
    <row r="18" spans="2:3" x14ac:dyDescent="0.25">
      <c r="B18" s="16" t="s">
        <v>24</v>
      </c>
      <c r="C18" s="12" t="e">
        <f>_xlfn.NORM.DIST(C16,0,1,TRUE)</f>
        <v>#DIV/0!</v>
      </c>
    </row>
    <row r="20" spans="2:3" x14ac:dyDescent="0.25">
      <c r="B20" s="3" t="s">
        <v>25</v>
      </c>
    </row>
    <row r="21" spans="2:3" x14ac:dyDescent="0.25">
      <c r="B21" s="16" t="s">
        <v>26</v>
      </c>
      <c r="C21" s="6" t="e">
        <f>(C17-1)*C6-C18*C13+C13</f>
        <v>#DIV/0!</v>
      </c>
    </row>
    <row r="22" spans="2:3" x14ac:dyDescent="0.25">
      <c r="B22" s="16" t="s">
        <v>27</v>
      </c>
      <c r="C22" s="6" t="e">
        <f>C17*C6-C18*C13</f>
        <v>#DIV/0!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CD1CE-FE5C-4EE1-B2F0-DAB12E1E249B}">
  <sheetPr>
    <tabColor theme="9" tint="0.79998168889431442"/>
    <pageSetUpPr fitToPage="1"/>
  </sheetPr>
  <dimension ref="B2:B3"/>
  <sheetViews>
    <sheetView showGridLines="0" workbookViewId="0"/>
  </sheetViews>
  <sheetFormatPr defaultRowHeight="15" x14ac:dyDescent="0.25"/>
  <cols>
    <col min="2" max="2" width="9.140625" customWidth="1"/>
    <col min="7" max="7" width="9.140625" customWidth="1"/>
  </cols>
  <sheetData>
    <row r="2" spans="2:2" x14ac:dyDescent="0.25">
      <c r="B2" t="s">
        <v>46</v>
      </c>
    </row>
    <row r="3" spans="2:2" x14ac:dyDescent="0.25">
      <c r="B3" s="50"/>
    </row>
  </sheetData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89AA0-ABE4-4975-B704-A861BD5F8AFF}">
  <sheetPr>
    <tabColor theme="9" tint="0.79998168889431442"/>
    <pageSetUpPr fitToPage="1"/>
  </sheetPr>
  <dimension ref="B2:B3"/>
  <sheetViews>
    <sheetView showGridLines="0" workbookViewId="0"/>
  </sheetViews>
  <sheetFormatPr defaultRowHeight="15" x14ac:dyDescent="0.25"/>
  <cols>
    <col min="2" max="2" width="9.140625" customWidth="1"/>
    <col min="3" max="3" width="9.28515625" bestFit="1" customWidth="1"/>
  </cols>
  <sheetData>
    <row r="2" spans="2:2" x14ac:dyDescent="0.25">
      <c r="B2" t="s">
        <v>11</v>
      </c>
    </row>
    <row r="3" spans="2:2" x14ac:dyDescent="0.25">
      <c r="B3" s="29"/>
    </row>
  </sheetData>
  <pageMargins left="0.7" right="0.7" top="0.75" bottom="0.75" header="0.3" footer="0.3"/>
  <pageSetup paperSize="9" scale="7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0878D-3069-4F3C-B139-124CB0411E89}">
  <sheetPr>
    <tabColor theme="9" tint="0.79998168889431442"/>
  </sheetPr>
  <dimension ref="B2:K503"/>
  <sheetViews>
    <sheetView showGridLines="0" workbookViewId="0"/>
  </sheetViews>
  <sheetFormatPr defaultRowHeight="15" x14ac:dyDescent="0.25"/>
  <cols>
    <col min="2" max="2" width="22.140625" style="48" bestFit="1" customWidth="1"/>
    <col min="3" max="3" width="24.42578125" style="48" bestFit="1" customWidth="1"/>
    <col min="4" max="4" width="23.85546875" bestFit="1" customWidth="1"/>
    <col min="5" max="5" width="21" bestFit="1" customWidth="1"/>
    <col min="6" max="6" width="22.140625" bestFit="1" customWidth="1"/>
  </cols>
  <sheetData>
    <row r="2" spans="2:11" x14ac:dyDescent="0.25">
      <c r="B2" s="51" t="s">
        <v>6</v>
      </c>
      <c r="C2" s="52" t="s">
        <v>55</v>
      </c>
    </row>
    <row r="3" spans="2:11" x14ac:dyDescent="0.25">
      <c r="B3" s="53">
        <f>0</f>
        <v>0</v>
      </c>
      <c r="C3" s="54"/>
      <c r="H3" s="7"/>
      <c r="I3" s="7"/>
      <c r="J3" s="7"/>
      <c r="K3" s="7"/>
    </row>
    <row r="4" spans="2:11" x14ac:dyDescent="0.25">
      <c r="B4" s="53">
        <f>B3+1</f>
        <v>1</v>
      </c>
      <c r="C4" s="54"/>
      <c r="H4" s="7"/>
      <c r="I4" s="7"/>
      <c r="J4" s="7"/>
      <c r="K4" s="7"/>
    </row>
    <row r="5" spans="2:11" x14ac:dyDescent="0.25">
      <c r="B5" s="53">
        <f t="shared" ref="B5:B68" si="0">B4+1</f>
        <v>2</v>
      </c>
      <c r="C5" s="54"/>
      <c r="D5" s="7"/>
      <c r="E5" s="7"/>
      <c r="F5" s="8"/>
      <c r="H5" s="7"/>
      <c r="I5" s="7"/>
      <c r="J5" s="7"/>
      <c r="K5" s="7"/>
    </row>
    <row r="6" spans="2:11" x14ac:dyDescent="0.25">
      <c r="B6" s="53">
        <f t="shared" si="0"/>
        <v>3</v>
      </c>
      <c r="C6" s="54"/>
      <c r="D6" s="7"/>
      <c r="E6" s="7"/>
      <c r="F6" s="8"/>
      <c r="H6" s="7"/>
      <c r="I6" s="7"/>
    </row>
    <row r="7" spans="2:11" x14ac:dyDescent="0.25">
      <c r="B7" s="53">
        <f t="shared" si="0"/>
        <v>4</v>
      </c>
      <c r="C7" s="54"/>
      <c r="D7" s="7"/>
      <c r="E7" s="7"/>
      <c r="F7" s="8"/>
      <c r="H7" s="7"/>
      <c r="I7" s="7"/>
    </row>
    <row r="8" spans="2:11" x14ac:dyDescent="0.25">
      <c r="B8" s="53">
        <f t="shared" si="0"/>
        <v>5</v>
      </c>
      <c r="C8" s="54"/>
      <c r="D8" s="7"/>
      <c r="E8" s="7"/>
      <c r="F8" s="8"/>
      <c r="H8" s="7"/>
      <c r="I8" s="7"/>
    </row>
    <row r="9" spans="2:11" x14ac:dyDescent="0.25">
      <c r="B9" s="53">
        <f t="shared" si="0"/>
        <v>6</v>
      </c>
      <c r="C9" s="54"/>
      <c r="D9" s="7"/>
      <c r="E9" s="7"/>
      <c r="F9" s="8"/>
      <c r="H9" s="7"/>
      <c r="I9" s="7"/>
    </row>
    <row r="10" spans="2:11" x14ac:dyDescent="0.25">
      <c r="B10" s="53">
        <f t="shared" si="0"/>
        <v>7</v>
      </c>
      <c r="C10" s="54"/>
      <c r="D10" s="7"/>
      <c r="E10" s="7"/>
      <c r="F10" s="8"/>
      <c r="H10" s="7"/>
      <c r="I10" s="7"/>
    </row>
    <row r="11" spans="2:11" x14ac:dyDescent="0.25">
      <c r="B11" s="53">
        <f t="shared" si="0"/>
        <v>8</v>
      </c>
      <c r="C11" s="54"/>
      <c r="D11" s="7"/>
      <c r="E11" s="7"/>
      <c r="F11" s="8"/>
      <c r="H11" s="7"/>
      <c r="I11" s="7"/>
    </row>
    <row r="12" spans="2:11" x14ac:dyDescent="0.25">
      <c r="B12" s="53">
        <f t="shared" si="0"/>
        <v>9</v>
      </c>
      <c r="C12" s="54"/>
      <c r="D12" s="7"/>
      <c r="E12" s="7"/>
      <c r="F12" s="8"/>
      <c r="H12" s="7"/>
      <c r="I12" s="7"/>
    </row>
    <row r="13" spans="2:11" x14ac:dyDescent="0.25">
      <c r="B13" s="53">
        <f t="shared" si="0"/>
        <v>10</v>
      </c>
      <c r="C13" s="54"/>
      <c r="D13" s="7"/>
      <c r="E13" s="7"/>
      <c r="F13" s="8"/>
      <c r="H13" s="7"/>
      <c r="I13" s="7"/>
    </row>
    <row r="14" spans="2:11" x14ac:dyDescent="0.25">
      <c r="B14" s="53">
        <f t="shared" si="0"/>
        <v>11</v>
      </c>
      <c r="C14" s="54"/>
      <c r="D14" s="7"/>
      <c r="E14" s="7"/>
      <c r="F14" s="8"/>
      <c r="H14" s="7"/>
      <c r="I14" s="7"/>
    </row>
    <row r="15" spans="2:11" x14ac:dyDescent="0.25">
      <c r="B15" s="53">
        <f t="shared" si="0"/>
        <v>12</v>
      </c>
      <c r="C15" s="54"/>
      <c r="D15" s="7"/>
      <c r="E15" s="7"/>
      <c r="F15" s="8"/>
      <c r="H15" s="7"/>
      <c r="I15" s="7"/>
    </row>
    <row r="16" spans="2:11" x14ac:dyDescent="0.25">
      <c r="B16" s="53">
        <f t="shared" si="0"/>
        <v>13</v>
      </c>
      <c r="C16" s="54"/>
      <c r="D16" s="7"/>
      <c r="E16" s="7"/>
      <c r="F16" s="8"/>
      <c r="H16" s="7"/>
      <c r="I16" s="7"/>
    </row>
    <row r="17" spans="2:9" x14ac:dyDescent="0.25">
      <c r="B17" s="53">
        <f t="shared" si="0"/>
        <v>14</v>
      </c>
      <c r="C17" s="54"/>
      <c r="D17" s="7"/>
      <c r="E17" s="7"/>
      <c r="F17" s="8"/>
      <c r="H17" s="7"/>
      <c r="I17" s="7"/>
    </row>
    <row r="18" spans="2:9" x14ac:dyDescent="0.25">
      <c r="B18" s="53">
        <f t="shared" si="0"/>
        <v>15</v>
      </c>
      <c r="C18" s="54"/>
      <c r="D18" s="7"/>
      <c r="E18" s="7"/>
      <c r="F18" s="8"/>
      <c r="H18" s="7"/>
      <c r="I18" s="7"/>
    </row>
    <row r="19" spans="2:9" x14ac:dyDescent="0.25">
      <c r="B19" s="53">
        <f t="shared" si="0"/>
        <v>16</v>
      </c>
      <c r="C19" s="54"/>
      <c r="D19" s="7"/>
      <c r="E19" s="7"/>
      <c r="F19" s="8"/>
      <c r="H19" s="7"/>
      <c r="I19" s="7"/>
    </row>
    <row r="20" spans="2:9" x14ac:dyDescent="0.25">
      <c r="B20" s="53">
        <f t="shared" si="0"/>
        <v>17</v>
      </c>
      <c r="C20" s="54"/>
      <c r="D20" s="7"/>
      <c r="E20" s="7"/>
      <c r="F20" s="8"/>
      <c r="H20" s="7"/>
      <c r="I20" s="7"/>
    </row>
    <row r="21" spans="2:9" x14ac:dyDescent="0.25">
      <c r="B21" s="53">
        <f t="shared" si="0"/>
        <v>18</v>
      </c>
      <c r="C21" s="54"/>
      <c r="D21" s="7"/>
      <c r="E21" s="7"/>
      <c r="F21" s="8"/>
      <c r="H21" s="7"/>
      <c r="I21" s="7"/>
    </row>
    <row r="22" spans="2:9" x14ac:dyDescent="0.25">
      <c r="B22" s="53">
        <f t="shared" si="0"/>
        <v>19</v>
      </c>
      <c r="C22" s="54"/>
      <c r="D22" s="7"/>
      <c r="E22" s="7"/>
      <c r="F22" s="8"/>
      <c r="H22" s="7"/>
      <c r="I22" s="7"/>
    </row>
    <row r="23" spans="2:9" x14ac:dyDescent="0.25">
      <c r="B23" s="53">
        <f t="shared" si="0"/>
        <v>20</v>
      </c>
      <c r="C23" s="54"/>
      <c r="D23" s="7"/>
      <c r="E23" s="7"/>
      <c r="F23" s="8"/>
      <c r="H23" s="7"/>
      <c r="I23" s="7"/>
    </row>
    <row r="24" spans="2:9" x14ac:dyDescent="0.25">
      <c r="B24" s="53">
        <f t="shared" si="0"/>
        <v>21</v>
      </c>
      <c r="C24" s="54"/>
      <c r="D24" s="7"/>
      <c r="E24" s="7"/>
      <c r="F24" s="8"/>
      <c r="H24" s="7"/>
      <c r="I24" s="7"/>
    </row>
    <row r="25" spans="2:9" x14ac:dyDescent="0.25">
      <c r="B25" s="53">
        <f t="shared" si="0"/>
        <v>22</v>
      </c>
      <c r="C25" s="54"/>
      <c r="D25" s="7"/>
      <c r="E25" s="7"/>
      <c r="F25" s="8"/>
      <c r="H25" s="7"/>
      <c r="I25" s="7"/>
    </row>
    <row r="26" spans="2:9" x14ac:dyDescent="0.25">
      <c r="B26" s="53">
        <f t="shared" si="0"/>
        <v>23</v>
      </c>
      <c r="C26" s="54"/>
      <c r="D26" s="7"/>
      <c r="E26" s="7"/>
      <c r="F26" s="8"/>
      <c r="H26" s="7"/>
      <c r="I26" s="7"/>
    </row>
    <row r="27" spans="2:9" x14ac:dyDescent="0.25">
      <c r="B27" s="53">
        <f t="shared" si="0"/>
        <v>24</v>
      </c>
      <c r="C27" s="54"/>
      <c r="D27" s="7"/>
      <c r="E27" s="7"/>
      <c r="F27" s="8"/>
      <c r="H27" s="7"/>
      <c r="I27" s="7"/>
    </row>
    <row r="28" spans="2:9" x14ac:dyDescent="0.25">
      <c r="B28" s="53">
        <f t="shared" si="0"/>
        <v>25</v>
      </c>
      <c r="C28" s="54"/>
      <c r="D28" s="7"/>
      <c r="E28" s="7"/>
      <c r="F28" s="8"/>
      <c r="H28" s="7"/>
      <c r="I28" s="7"/>
    </row>
    <row r="29" spans="2:9" x14ac:dyDescent="0.25">
      <c r="B29" s="53">
        <f t="shared" si="0"/>
        <v>26</v>
      </c>
      <c r="C29" s="54"/>
      <c r="D29" s="7"/>
      <c r="E29" s="7"/>
      <c r="F29" s="8"/>
      <c r="H29" s="7"/>
      <c r="I29" s="7"/>
    </row>
    <row r="30" spans="2:9" x14ac:dyDescent="0.25">
      <c r="B30" s="53">
        <f t="shared" si="0"/>
        <v>27</v>
      </c>
      <c r="C30" s="54"/>
      <c r="D30" s="7"/>
      <c r="E30" s="7"/>
      <c r="F30" s="8"/>
      <c r="H30" s="7"/>
      <c r="I30" s="7"/>
    </row>
    <row r="31" spans="2:9" x14ac:dyDescent="0.25">
      <c r="B31" s="53">
        <f t="shared" si="0"/>
        <v>28</v>
      </c>
      <c r="C31" s="54"/>
      <c r="D31" s="7"/>
      <c r="E31" s="7"/>
      <c r="F31" s="8"/>
      <c r="H31" s="7"/>
      <c r="I31" s="7"/>
    </row>
    <row r="32" spans="2:9" x14ac:dyDescent="0.25">
      <c r="B32" s="53">
        <f t="shared" si="0"/>
        <v>29</v>
      </c>
      <c r="C32" s="54"/>
      <c r="D32" s="7"/>
      <c r="E32" s="7"/>
      <c r="F32" s="8"/>
      <c r="H32" s="7"/>
      <c r="I32" s="7"/>
    </row>
    <row r="33" spans="2:9" x14ac:dyDescent="0.25">
      <c r="B33" s="53">
        <f t="shared" si="0"/>
        <v>30</v>
      </c>
      <c r="C33" s="54"/>
      <c r="D33" s="7"/>
      <c r="E33" s="7"/>
      <c r="F33" s="8"/>
      <c r="H33" s="7"/>
      <c r="I33" s="7"/>
    </row>
    <row r="34" spans="2:9" x14ac:dyDescent="0.25">
      <c r="B34" s="53">
        <f t="shared" si="0"/>
        <v>31</v>
      </c>
      <c r="C34" s="54"/>
      <c r="D34" s="7"/>
      <c r="E34" s="7"/>
      <c r="F34" s="8"/>
      <c r="H34" s="7"/>
      <c r="I34" s="7"/>
    </row>
    <row r="35" spans="2:9" x14ac:dyDescent="0.25">
      <c r="B35" s="53">
        <f t="shared" si="0"/>
        <v>32</v>
      </c>
      <c r="C35" s="54"/>
      <c r="D35" s="7"/>
      <c r="E35" s="7"/>
      <c r="F35" s="8"/>
      <c r="H35" s="7"/>
      <c r="I35" s="7"/>
    </row>
    <row r="36" spans="2:9" x14ac:dyDescent="0.25">
      <c r="B36" s="53">
        <f t="shared" si="0"/>
        <v>33</v>
      </c>
      <c r="C36" s="54"/>
      <c r="D36" s="7"/>
      <c r="E36" s="7"/>
      <c r="F36" s="8"/>
      <c r="H36" s="7"/>
      <c r="I36" s="7"/>
    </row>
    <row r="37" spans="2:9" x14ac:dyDescent="0.25">
      <c r="B37" s="53">
        <f t="shared" si="0"/>
        <v>34</v>
      </c>
      <c r="C37" s="54"/>
      <c r="D37" s="7"/>
      <c r="E37" s="7"/>
      <c r="F37" s="8"/>
      <c r="H37" s="7"/>
      <c r="I37" s="7"/>
    </row>
    <row r="38" spans="2:9" x14ac:dyDescent="0.25">
      <c r="B38" s="53">
        <f t="shared" si="0"/>
        <v>35</v>
      </c>
      <c r="C38" s="54"/>
      <c r="D38" s="7"/>
      <c r="E38" s="7"/>
      <c r="F38" s="8"/>
      <c r="H38" s="7"/>
      <c r="I38" s="7"/>
    </row>
    <row r="39" spans="2:9" x14ac:dyDescent="0.25">
      <c r="B39" s="53">
        <f t="shared" si="0"/>
        <v>36</v>
      </c>
      <c r="C39" s="54"/>
      <c r="D39" s="7"/>
      <c r="E39" s="7"/>
      <c r="F39" s="8"/>
      <c r="H39" s="7"/>
      <c r="I39" s="7"/>
    </row>
    <row r="40" spans="2:9" x14ac:dyDescent="0.25">
      <c r="B40" s="53">
        <f t="shared" si="0"/>
        <v>37</v>
      </c>
      <c r="C40" s="54"/>
      <c r="D40" s="7"/>
      <c r="E40" s="7"/>
      <c r="F40" s="8"/>
      <c r="H40" s="7"/>
      <c r="I40" s="7"/>
    </row>
    <row r="41" spans="2:9" x14ac:dyDescent="0.25">
      <c r="B41" s="53">
        <f t="shared" si="0"/>
        <v>38</v>
      </c>
      <c r="C41" s="54"/>
      <c r="D41" s="7"/>
      <c r="E41" s="7"/>
      <c r="F41" s="8"/>
      <c r="H41" s="7"/>
      <c r="I41" s="7"/>
    </row>
    <row r="42" spans="2:9" x14ac:dyDescent="0.25">
      <c r="B42" s="53">
        <f t="shared" si="0"/>
        <v>39</v>
      </c>
      <c r="C42" s="54"/>
      <c r="D42" s="7"/>
      <c r="E42" s="7"/>
      <c r="F42" s="8"/>
      <c r="H42" s="7"/>
      <c r="I42" s="7"/>
    </row>
    <row r="43" spans="2:9" x14ac:dyDescent="0.25">
      <c r="B43" s="53">
        <f t="shared" si="0"/>
        <v>40</v>
      </c>
      <c r="C43" s="54"/>
      <c r="D43" s="7"/>
      <c r="E43" s="7"/>
      <c r="F43" s="8"/>
      <c r="H43" s="7"/>
      <c r="I43" s="7"/>
    </row>
    <row r="44" spans="2:9" x14ac:dyDescent="0.25">
      <c r="B44" s="53">
        <f t="shared" si="0"/>
        <v>41</v>
      </c>
      <c r="C44" s="54"/>
      <c r="D44" s="7"/>
      <c r="E44" s="7"/>
      <c r="F44" s="8"/>
      <c r="H44" s="7"/>
      <c r="I44" s="7"/>
    </row>
    <row r="45" spans="2:9" x14ac:dyDescent="0.25">
      <c r="B45" s="53">
        <f t="shared" si="0"/>
        <v>42</v>
      </c>
      <c r="C45" s="54"/>
      <c r="D45" s="7"/>
      <c r="E45" s="7"/>
      <c r="F45" s="8"/>
      <c r="H45" s="7"/>
      <c r="I45" s="7"/>
    </row>
    <row r="46" spans="2:9" x14ac:dyDescent="0.25">
      <c r="B46" s="53">
        <f t="shared" si="0"/>
        <v>43</v>
      </c>
      <c r="C46" s="54"/>
      <c r="D46" s="7"/>
      <c r="E46" s="7"/>
      <c r="F46" s="8"/>
      <c r="H46" s="7"/>
      <c r="I46" s="7"/>
    </row>
    <row r="47" spans="2:9" x14ac:dyDescent="0.25">
      <c r="B47" s="53">
        <f t="shared" si="0"/>
        <v>44</v>
      </c>
      <c r="C47" s="54"/>
      <c r="D47" s="7"/>
      <c r="E47" s="7"/>
      <c r="F47" s="8"/>
      <c r="H47" s="7"/>
      <c r="I47" s="7"/>
    </row>
    <row r="48" spans="2:9" x14ac:dyDescent="0.25">
      <c r="B48" s="53">
        <f t="shared" si="0"/>
        <v>45</v>
      </c>
      <c r="C48" s="54"/>
      <c r="D48" s="7"/>
      <c r="E48" s="7"/>
      <c r="F48" s="8"/>
      <c r="H48" s="7"/>
      <c r="I48" s="7"/>
    </row>
    <row r="49" spans="2:9" x14ac:dyDescent="0.25">
      <c r="B49" s="53">
        <f t="shared" si="0"/>
        <v>46</v>
      </c>
      <c r="C49" s="54"/>
      <c r="D49" s="7"/>
      <c r="E49" s="7"/>
      <c r="F49" s="8"/>
      <c r="H49" s="7"/>
      <c r="I49" s="7"/>
    </row>
    <row r="50" spans="2:9" x14ac:dyDescent="0.25">
      <c r="B50" s="53">
        <f t="shared" si="0"/>
        <v>47</v>
      </c>
      <c r="C50" s="54"/>
      <c r="D50" s="7"/>
      <c r="E50" s="7"/>
      <c r="F50" s="8"/>
      <c r="H50" s="7"/>
      <c r="I50" s="7"/>
    </row>
    <row r="51" spans="2:9" x14ac:dyDescent="0.25">
      <c r="B51" s="53">
        <f t="shared" si="0"/>
        <v>48</v>
      </c>
      <c r="C51" s="54"/>
      <c r="D51" s="7"/>
      <c r="E51" s="7"/>
      <c r="F51" s="8"/>
      <c r="H51" s="7"/>
      <c r="I51" s="7"/>
    </row>
    <row r="52" spans="2:9" x14ac:dyDescent="0.25">
      <c r="B52" s="53">
        <f t="shared" si="0"/>
        <v>49</v>
      </c>
      <c r="C52" s="54"/>
      <c r="D52" s="7"/>
      <c r="E52" s="7"/>
      <c r="F52" s="8"/>
      <c r="H52" s="7"/>
      <c r="I52" s="7"/>
    </row>
    <row r="53" spans="2:9" x14ac:dyDescent="0.25">
      <c r="B53" s="53">
        <f t="shared" si="0"/>
        <v>50</v>
      </c>
      <c r="C53" s="54"/>
      <c r="D53" s="7"/>
      <c r="E53" s="7"/>
      <c r="F53" s="8"/>
      <c r="H53" s="7"/>
      <c r="I53" s="7"/>
    </row>
    <row r="54" spans="2:9" x14ac:dyDescent="0.25">
      <c r="B54" s="53">
        <f t="shared" si="0"/>
        <v>51</v>
      </c>
      <c r="C54" s="54"/>
      <c r="D54" s="7"/>
      <c r="E54" s="7"/>
      <c r="F54" s="8"/>
      <c r="H54" s="7"/>
      <c r="I54" s="7"/>
    </row>
    <row r="55" spans="2:9" x14ac:dyDescent="0.25">
      <c r="B55" s="53">
        <f t="shared" si="0"/>
        <v>52</v>
      </c>
      <c r="C55" s="54"/>
      <c r="D55" s="7"/>
      <c r="E55" s="7"/>
      <c r="F55" s="8"/>
      <c r="H55" s="7"/>
      <c r="I55" s="7"/>
    </row>
    <row r="56" spans="2:9" x14ac:dyDescent="0.25">
      <c r="B56" s="53">
        <f t="shared" si="0"/>
        <v>53</v>
      </c>
      <c r="C56" s="54"/>
      <c r="D56" s="7"/>
      <c r="E56" s="7"/>
      <c r="F56" s="8"/>
      <c r="H56" s="7"/>
      <c r="I56" s="7"/>
    </row>
    <row r="57" spans="2:9" x14ac:dyDescent="0.25">
      <c r="B57" s="53">
        <f t="shared" si="0"/>
        <v>54</v>
      </c>
      <c r="C57" s="54"/>
      <c r="D57" s="7"/>
      <c r="E57" s="7"/>
      <c r="F57" s="8"/>
      <c r="H57" s="7"/>
      <c r="I57" s="7"/>
    </row>
    <row r="58" spans="2:9" x14ac:dyDescent="0.25">
      <c r="B58" s="53">
        <f t="shared" si="0"/>
        <v>55</v>
      </c>
      <c r="C58" s="54"/>
      <c r="D58" s="7"/>
      <c r="E58" s="7"/>
      <c r="F58" s="8"/>
      <c r="H58" s="7"/>
      <c r="I58" s="7"/>
    </row>
    <row r="59" spans="2:9" x14ac:dyDescent="0.25">
      <c r="B59" s="53">
        <f t="shared" si="0"/>
        <v>56</v>
      </c>
      <c r="C59" s="54"/>
      <c r="D59" s="7"/>
      <c r="E59" s="7"/>
      <c r="F59" s="8"/>
      <c r="H59" s="7"/>
      <c r="I59" s="7"/>
    </row>
    <row r="60" spans="2:9" x14ac:dyDescent="0.25">
      <c r="B60" s="53">
        <f t="shared" si="0"/>
        <v>57</v>
      </c>
      <c r="C60" s="54"/>
      <c r="D60" s="7"/>
      <c r="E60" s="7"/>
      <c r="F60" s="8"/>
      <c r="H60" s="7"/>
      <c r="I60" s="7"/>
    </row>
    <row r="61" spans="2:9" x14ac:dyDescent="0.25">
      <c r="B61" s="53">
        <f t="shared" si="0"/>
        <v>58</v>
      </c>
      <c r="C61" s="54"/>
      <c r="D61" s="7"/>
      <c r="E61" s="7"/>
      <c r="F61" s="8"/>
      <c r="H61" s="7"/>
      <c r="I61" s="7"/>
    </row>
    <row r="62" spans="2:9" x14ac:dyDescent="0.25">
      <c r="B62" s="53">
        <f t="shared" si="0"/>
        <v>59</v>
      </c>
      <c r="C62" s="54"/>
      <c r="D62" s="7"/>
      <c r="E62" s="7"/>
      <c r="F62" s="8"/>
      <c r="H62" s="7"/>
      <c r="I62" s="7"/>
    </row>
    <row r="63" spans="2:9" x14ac:dyDescent="0.25">
      <c r="B63" s="53">
        <f t="shared" si="0"/>
        <v>60</v>
      </c>
      <c r="C63" s="54"/>
      <c r="D63" s="7"/>
      <c r="E63" s="7"/>
      <c r="F63" s="8"/>
      <c r="H63" s="7"/>
      <c r="I63" s="7"/>
    </row>
    <row r="64" spans="2:9" x14ac:dyDescent="0.25">
      <c r="B64" s="53">
        <f t="shared" si="0"/>
        <v>61</v>
      </c>
      <c r="C64" s="54"/>
    </row>
    <row r="65" spans="2:3" x14ac:dyDescent="0.25">
      <c r="B65" s="53">
        <f t="shared" si="0"/>
        <v>62</v>
      </c>
      <c r="C65" s="54"/>
    </row>
    <row r="66" spans="2:3" x14ac:dyDescent="0.25">
      <c r="B66" s="53">
        <f t="shared" si="0"/>
        <v>63</v>
      </c>
      <c r="C66" s="54"/>
    </row>
    <row r="67" spans="2:3" x14ac:dyDescent="0.25">
      <c r="B67" s="53">
        <f t="shared" si="0"/>
        <v>64</v>
      </c>
      <c r="C67" s="54"/>
    </row>
    <row r="68" spans="2:3" x14ac:dyDescent="0.25">
      <c r="B68" s="53">
        <f t="shared" si="0"/>
        <v>65</v>
      </c>
      <c r="C68" s="54"/>
    </row>
    <row r="69" spans="2:3" x14ac:dyDescent="0.25">
      <c r="B69" s="53">
        <f t="shared" ref="B69:B132" si="1">B68+1</f>
        <v>66</v>
      </c>
      <c r="C69" s="54"/>
    </row>
    <row r="70" spans="2:3" x14ac:dyDescent="0.25">
      <c r="B70" s="53">
        <f t="shared" si="1"/>
        <v>67</v>
      </c>
      <c r="C70" s="54"/>
    </row>
    <row r="71" spans="2:3" x14ac:dyDescent="0.25">
      <c r="B71" s="53">
        <f t="shared" si="1"/>
        <v>68</v>
      </c>
      <c r="C71" s="54"/>
    </row>
    <row r="72" spans="2:3" x14ac:dyDescent="0.25">
      <c r="B72" s="53">
        <f t="shared" si="1"/>
        <v>69</v>
      </c>
      <c r="C72" s="54"/>
    </row>
    <row r="73" spans="2:3" x14ac:dyDescent="0.25">
      <c r="B73" s="53">
        <f t="shared" si="1"/>
        <v>70</v>
      </c>
      <c r="C73" s="54"/>
    </row>
    <row r="74" spans="2:3" x14ac:dyDescent="0.25">
      <c r="B74" s="53">
        <f t="shared" si="1"/>
        <v>71</v>
      </c>
      <c r="C74" s="54"/>
    </row>
    <row r="75" spans="2:3" x14ac:dyDescent="0.25">
      <c r="B75" s="53">
        <f t="shared" si="1"/>
        <v>72</v>
      </c>
      <c r="C75" s="54"/>
    </row>
    <row r="76" spans="2:3" x14ac:dyDescent="0.25">
      <c r="B76" s="53">
        <f t="shared" si="1"/>
        <v>73</v>
      </c>
      <c r="C76" s="54"/>
    </row>
    <row r="77" spans="2:3" x14ac:dyDescent="0.25">
      <c r="B77" s="53">
        <f t="shared" si="1"/>
        <v>74</v>
      </c>
      <c r="C77" s="54"/>
    </row>
    <row r="78" spans="2:3" x14ac:dyDescent="0.25">
      <c r="B78" s="53">
        <f t="shared" si="1"/>
        <v>75</v>
      </c>
      <c r="C78" s="54"/>
    </row>
    <row r="79" spans="2:3" x14ac:dyDescent="0.25">
      <c r="B79" s="53">
        <f t="shared" si="1"/>
        <v>76</v>
      </c>
      <c r="C79" s="54"/>
    </row>
    <row r="80" spans="2:3" x14ac:dyDescent="0.25">
      <c r="B80" s="53">
        <f t="shared" si="1"/>
        <v>77</v>
      </c>
      <c r="C80" s="54"/>
    </row>
    <row r="81" spans="2:3" x14ac:dyDescent="0.25">
      <c r="B81" s="53">
        <f t="shared" si="1"/>
        <v>78</v>
      </c>
      <c r="C81" s="54"/>
    </row>
    <row r="82" spans="2:3" x14ac:dyDescent="0.25">
      <c r="B82" s="53">
        <f t="shared" si="1"/>
        <v>79</v>
      </c>
      <c r="C82" s="54"/>
    </row>
    <row r="83" spans="2:3" x14ac:dyDescent="0.25">
      <c r="B83" s="53">
        <f t="shared" si="1"/>
        <v>80</v>
      </c>
      <c r="C83" s="54"/>
    </row>
    <row r="84" spans="2:3" x14ac:dyDescent="0.25">
      <c r="B84" s="53">
        <f t="shared" si="1"/>
        <v>81</v>
      </c>
      <c r="C84" s="54"/>
    </row>
    <row r="85" spans="2:3" x14ac:dyDescent="0.25">
      <c r="B85" s="53">
        <f t="shared" si="1"/>
        <v>82</v>
      </c>
      <c r="C85" s="54"/>
    </row>
    <row r="86" spans="2:3" x14ac:dyDescent="0.25">
      <c r="B86" s="53">
        <f t="shared" si="1"/>
        <v>83</v>
      </c>
      <c r="C86" s="54"/>
    </row>
    <row r="87" spans="2:3" x14ac:dyDescent="0.25">
      <c r="B87" s="53">
        <f t="shared" si="1"/>
        <v>84</v>
      </c>
      <c r="C87" s="54"/>
    </row>
    <row r="88" spans="2:3" x14ac:dyDescent="0.25">
      <c r="B88" s="53">
        <f t="shared" si="1"/>
        <v>85</v>
      </c>
      <c r="C88" s="54"/>
    </row>
    <row r="89" spans="2:3" x14ac:dyDescent="0.25">
      <c r="B89" s="53">
        <f t="shared" si="1"/>
        <v>86</v>
      </c>
      <c r="C89" s="54"/>
    </row>
    <row r="90" spans="2:3" x14ac:dyDescent="0.25">
      <c r="B90" s="53">
        <f t="shared" si="1"/>
        <v>87</v>
      </c>
      <c r="C90" s="54"/>
    </row>
    <row r="91" spans="2:3" x14ac:dyDescent="0.25">
      <c r="B91" s="53">
        <f t="shared" si="1"/>
        <v>88</v>
      </c>
      <c r="C91" s="54"/>
    </row>
    <row r="92" spans="2:3" x14ac:dyDescent="0.25">
      <c r="B92" s="53">
        <f t="shared" si="1"/>
        <v>89</v>
      </c>
      <c r="C92" s="54"/>
    </row>
    <row r="93" spans="2:3" x14ac:dyDescent="0.25">
      <c r="B93" s="53">
        <f t="shared" si="1"/>
        <v>90</v>
      </c>
      <c r="C93" s="54"/>
    </row>
    <row r="94" spans="2:3" x14ac:dyDescent="0.25">
      <c r="B94" s="53">
        <f t="shared" si="1"/>
        <v>91</v>
      </c>
      <c r="C94" s="54"/>
    </row>
    <row r="95" spans="2:3" x14ac:dyDescent="0.25">
      <c r="B95" s="53">
        <f t="shared" si="1"/>
        <v>92</v>
      </c>
      <c r="C95" s="54"/>
    </row>
    <row r="96" spans="2:3" x14ac:dyDescent="0.25">
      <c r="B96" s="53">
        <f t="shared" si="1"/>
        <v>93</v>
      </c>
      <c r="C96" s="54"/>
    </row>
    <row r="97" spans="2:3" x14ac:dyDescent="0.25">
      <c r="B97" s="53">
        <f t="shared" si="1"/>
        <v>94</v>
      </c>
      <c r="C97" s="54"/>
    </row>
    <row r="98" spans="2:3" x14ac:dyDescent="0.25">
      <c r="B98" s="53">
        <f t="shared" si="1"/>
        <v>95</v>
      </c>
      <c r="C98" s="54"/>
    </row>
    <row r="99" spans="2:3" x14ac:dyDescent="0.25">
      <c r="B99" s="53">
        <f t="shared" si="1"/>
        <v>96</v>
      </c>
      <c r="C99" s="54"/>
    </row>
    <row r="100" spans="2:3" x14ac:dyDescent="0.25">
      <c r="B100" s="53">
        <f t="shared" si="1"/>
        <v>97</v>
      </c>
      <c r="C100" s="54"/>
    </row>
    <row r="101" spans="2:3" x14ac:dyDescent="0.25">
      <c r="B101" s="53">
        <f t="shared" si="1"/>
        <v>98</v>
      </c>
      <c r="C101" s="54"/>
    </row>
    <row r="102" spans="2:3" x14ac:dyDescent="0.25">
      <c r="B102" s="53">
        <f t="shared" si="1"/>
        <v>99</v>
      </c>
      <c r="C102" s="54"/>
    </row>
    <row r="103" spans="2:3" x14ac:dyDescent="0.25">
      <c r="B103" s="53">
        <f t="shared" si="1"/>
        <v>100</v>
      </c>
      <c r="C103" s="54"/>
    </row>
    <row r="104" spans="2:3" x14ac:dyDescent="0.25">
      <c r="B104" s="53">
        <f t="shared" si="1"/>
        <v>101</v>
      </c>
      <c r="C104" s="54"/>
    </row>
    <row r="105" spans="2:3" x14ac:dyDescent="0.25">
      <c r="B105" s="53">
        <f t="shared" si="1"/>
        <v>102</v>
      </c>
      <c r="C105" s="54"/>
    </row>
    <row r="106" spans="2:3" x14ac:dyDescent="0.25">
      <c r="B106" s="53">
        <f t="shared" si="1"/>
        <v>103</v>
      </c>
      <c r="C106" s="54"/>
    </row>
    <row r="107" spans="2:3" x14ac:dyDescent="0.25">
      <c r="B107" s="53">
        <f t="shared" si="1"/>
        <v>104</v>
      </c>
      <c r="C107" s="54"/>
    </row>
    <row r="108" spans="2:3" x14ac:dyDescent="0.25">
      <c r="B108" s="53">
        <f t="shared" si="1"/>
        <v>105</v>
      </c>
      <c r="C108" s="54"/>
    </row>
    <row r="109" spans="2:3" x14ac:dyDescent="0.25">
      <c r="B109" s="53">
        <f t="shared" si="1"/>
        <v>106</v>
      </c>
      <c r="C109" s="54"/>
    </row>
    <row r="110" spans="2:3" x14ac:dyDescent="0.25">
      <c r="B110" s="53">
        <f t="shared" si="1"/>
        <v>107</v>
      </c>
      <c r="C110" s="54"/>
    </row>
    <row r="111" spans="2:3" x14ac:dyDescent="0.25">
      <c r="B111" s="53">
        <f t="shared" si="1"/>
        <v>108</v>
      </c>
      <c r="C111" s="54"/>
    </row>
    <row r="112" spans="2:3" x14ac:dyDescent="0.25">
      <c r="B112" s="53">
        <f t="shared" si="1"/>
        <v>109</v>
      </c>
      <c r="C112" s="54"/>
    </row>
    <row r="113" spans="2:3" x14ac:dyDescent="0.25">
      <c r="B113" s="53">
        <f t="shared" si="1"/>
        <v>110</v>
      </c>
      <c r="C113" s="54"/>
    </row>
    <row r="114" spans="2:3" x14ac:dyDescent="0.25">
      <c r="B114" s="53">
        <f t="shared" si="1"/>
        <v>111</v>
      </c>
      <c r="C114" s="54"/>
    </row>
    <row r="115" spans="2:3" x14ac:dyDescent="0.25">
      <c r="B115" s="53">
        <f t="shared" si="1"/>
        <v>112</v>
      </c>
      <c r="C115" s="54"/>
    </row>
    <row r="116" spans="2:3" x14ac:dyDescent="0.25">
      <c r="B116" s="53">
        <f t="shared" si="1"/>
        <v>113</v>
      </c>
      <c r="C116" s="54"/>
    </row>
    <row r="117" spans="2:3" x14ac:dyDescent="0.25">
      <c r="B117" s="53">
        <f t="shared" si="1"/>
        <v>114</v>
      </c>
      <c r="C117" s="54"/>
    </row>
    <row r="118" spans="2:3" x14ac:dyDescent="0.25">
      <c r="B118" s="53">
        <f t="shared" si="1"/>
        <v>115</v>
      </c>
      <c r="C118" s="54"/>
    </row>
    <row r="119" spans="2:3" x14ac:dyDescent="0.25">
      <c r="B119" s="53">
        <f t="shared" si="1"/>
        <v>116</v>
      </c>
      <c r="C119" s="54"/>
    </row>
    <row r="120" spans="2:3" x14ac:dyDescent="0.25">
      <c r="B120" s="53">
        <f t="shared" si="1"/>
        <v>117</v>
      </c>
      <c r="C120" s="54"/>
    </row>
    <row r="121" spans="2:3" x14ac:dyDescent="0.25">
      <c r="B121" s="53">
        <f t="shared" si="1"/>
        <v>118</v>
      </c>
      <c r="C121" s="54"/>
    </row>
    <row r="122" spans="2:3" x14ac:dyDescent="0.25">
      <c r="B122" s="53">
        <f t="shared" si="1"/>
        <v>119</v>
      </c>
      <c r="C122" s="54"/>
    </row>
    <row r="123" spans="2:3" x14ac:dyDescent="0.25">
      <c r="B123" s="53">
        <f t="shared" si="1"/>
        <v>120</v>
      </c>
      <c r="C123" s="54"/>
    </row>
    <row r="124" spans="2:3" x14ac:dyDescent="0.25">
      <c r="B124" s="53">
        <f t="shared" si="1"/>
        <v>121</v>
      </c>
      <c r="C124" s="54"/>
    </row>
    <row r="125" spans="2:3" x14ac:dyDescent="0.25">
      <c r="B125" s="53">
        <f t="shared" si="1"/>
        <v>122</v>
      </c>
      <c r="C125" s="54"/>
    </row>
    <row r="126" spans="2:3" x14ac:dyDescent="0.25">
      <c r="B126" s="53">
        <f t="shared" si="1"/>
        <v>123</v>
      </c>
      <c r="C126" s="54"/>
    </row>
    <row r="127" spans="2:3" x14ac:dyDescent="0.25">
      <c r="B127" s="53">
        <f t="shared" si="1"/>
        <v>124</v>
      </c>
      <c r="C127" s="54"/>
    </row>
    <row r="128" spans="2:3" x14ac:dyDescent="0.25">
      <c r="B128" s="53">
        <f t="shared" si="1"/>
        <v>125</v>
      </c>
      <c r="C128" s="54"/>
    </row>
    <row r="129" spans="2:3" x14ac:dyDescent="0.25">
      <c r="B129" s="53">
        <f t="shared" si="1"/>
        <v>126</v>
      </c>
      <c r="C129" s="54"/>
    </row>
    <row r="130" spans="2:3" x14ac:dyDescent="0.25">
      <c r="B130" s="53">
        <f t="shared" si="1"/>
        <v>127</v>
      </c>
      <c r="C130" s="54"/>
    </row>
    <row r="131" spans="2:3" x14ac:dyDescent="0.25">
      <c r="B131" s="53">
        <f t="shared" si="1"/>
        <v>128</v>
      </c>
      <c r="C131" s="54"/>
    </row>
    <row r="132" spans="2:3" x14ac:dyDescent="0.25">
      <c r="B132" s="53">
        <f t="shared" si="1"/>
        <v>129</v>
      </c>
      <c r="C132" s="54"/>
    </row>
    <row r="133" spans="2:3" x14ac:dyDescent="0.25">
      <c r="B133" s="53">
        <f t="shared" ref="B133:B196" si="2">B132+1</f>
        <v>130</v>
      </c>
      <c r="C133" s="54"/>
    </row>
    <row r="134" spans="2:3" x14ac:dyDescent="0.25">
      <c r="B134" s="53">
        <f t="shared" si="2"/>
        <v>131</v>
      </c>
      <c r="C134" s="54"/>
    </row>
    <row r="135" spans="2:3" x14ac:dyDescent="0.25">
      <c r="B135" s="53">
        <f t="shared" si="2"/>
        <v>132</v>
      </c>
      <c r="C135" s="54"/>
    </row>
    <row r="136" spans="2:3" x14ac:dyDescent="0.25">
      <c r="B136" s="53">
        <f t="shared" si="2"/>
        <v>133</v>
      </c>
      <c r="C136" s="54"/>
    </row>
    <row r="137" spans="2:3" x14ac:dyDescent="0.25">
      <c r="B137" s="53">
        <f t="shared" si="2"/>
        <v>134</v>
      </c>
      <c r="C137" s="54"/>
    </row>
    <row r="138" spans="2:3" x14ac:dyDescent="0.25">
      <c r="B138" s="53">
        <f t="shared" si="2"/>
        <v>135</v>
      </c>
      <c r="C138" s="54"/>
    </row>
    <row r="139" spans="2:3" x14ac:dyDescent="0.25">
      <c r="B139" s="53">
        <f t="shared" si="2"/>
        <v>136</v>
      </c>
      <c r="C139" s="54"/>
    </row>
    <row r="140" spans="2:3" x14ac:dyDescent="0.25">
      <c r="B140" s="53">
        <f t="shared" si="2"/>
        <v>137</v>
      </c>
      <c r="C140" s="54"/>
    </row>
    <row r="141" spans="2:3" x14ac:dyDescent="0.25">
      <c r="B141" s="53">
        <f t="shared" si="2"/>
        <v>138</v>
      </c>
      <c r="C141" s="54"/>
    </row>
    <row r="142" spans="2:3" x14ac:dyDescent="0.25">
      <c r="B142" s="53">
        <f t="shared" si="2"/>
        <v>139</v>
      </c>
      <c r="C142" s="54"/>
    </row>
    <row r="143" spans="2:3" x14ac:dyDescent="0.25">
      <c r="B143" s="53">
        <f t="shared" si="2"/>
        <v>140</v>
      </c>
      <c r="C143" s="54"/>
    </row>
    <row r="144" spans="2:3" x14ac:dyDescent="0.25">
      <c r="B144" s="53">
        <f t="shared" si="2"/>
        <v>141</v>
      </c>
      <c r="C144" s="54"/>
    </row>
    <row r="145" spans="2:3" x14ac:dyDescent="0.25">
      <c r="B145" s="53">
        <f t="shared" si="2"/>
        <v>142</v>
      </c>
      <c r="C145" s="54"/>
    </row>
    <row r="146" spans="2:3" x14ac:dyDescent="0.25">
      <c r="B146" s="53">
        <f t="shared" si="2"/>
        <v>143</v>
      </c>
      <c r="C146" s="54"/>
    </row>
    <row r="147" spans="2:3" x14ac:dyDescent="0.25">
      <c r="B147" s="53">
        <f t="shared" si="2"/>
        <v>144</v>
      </c>
      <c r="C147" s="54"/>
    </row>
    <row r="148" spans="2:3" x14ac:dyDescent="0.25">
      <c r="B148" s="53">
        <f t="shared" si="2"/>
        <v>145</v>
      </c>
      <c r="C148" s="54"/>
    </row>
    <row r="149" spans="2:3" x14ac:dyDescent="0.25">
      <c r="B149" s="53">
        <f t="shared" si="2"/>
        <v>146</v>
      </c>
      <c r="C149" s="54"/>
    </row>
    <row r="150" spans="2:3" x14ac:dyDescent="0.25">
      <c r="B150" s="53">
        <f t="shared" si="2"/>
        <v>147</v>
      </c>
      <c r="C150" s="54"/>
    </row>
    <row r="151" spans="2:3" x14ac:dyDescent="0.25">
      <c r="B151" s="53">
        <f t="shared" si="2"/>
        <v>148</v>
      </c>
      <c r="C151" s="54"/>
    </row>
    <row r="152" spans="2:3" x14ac:dyDescent="0.25">
      <c r="B152" s="53">
        <f t="shared" si="2"/>
        <v>149</v>
      </c>
      <c r="C152" s="54"/>
    </row>
    <row r="153" spans="2:3" x14ac:dyDescent="0.25">
      <c r="B153" s="53">
        <f t="shared" si="2"/>
        <v>150</v>
      </c>
      <c r="C153" s="54"/>
    </row>
    <row r="154" spans="2:3" x14ac:dyDescent="0.25">
      <c r="B154" s="53">
        <f t="shared" si="2"/>
        <v>151</v>
      </c>
      <c r="C154" s="54"/>
    </row>
    <row r="155" spans="2:3" x14ac:dyDescent="0.25">
      <c r="B155" s="53">
        <f t="shared" si="2"/>
        <v>152</v>
      </c>
      <c r="C155" s="54"/>
    </row>
    <row r="156" spans="2:3" x14ac:dyDescent="0.25">
      <c r="B156" s="53">
        <f t="shared" si="2"/>
        <v>153</v>
      </c>
      <c r="C156" s="54"/>
    </row>
    <row r="157" spans="2:3" x14ac:dyDescent="0.25">
      <c r="B157" s="53">
        <f t="shared" si="2"/>
        <v>154</v>
      </c>
      <c r="C157" s="54"/>
    </row>
    <row r="158" spans="2:3" x14ac:dyDescent="0.25">
      <c r="B158" s="53">
        <f t="shared" si="2"/>
        <v>155</v>
      </c>
      <c r="C158" s="54"/>
    </row>
    <row r="159" spans="2:3" x14ac:dyDescent="0.25">
      <c r="B159" s="53">
        <f t="shared" si="2"/>
        <v>156</v>
      </c>
      <c r="C159" s="54"/>
    </row>
    <row r="160" spans="2:3" x14ac:dyDescent="0.25">
      <c r="B160" s="53">
        <f t="shared" si="2"/>
        <v>157</v>
      </c>
      <c r="C160" s="54"/>
    </row>
    <row r="161" spans="2:3" x14ac:dyDescent="0.25">
      <c r="B161" s="53">
        <f t="shared" si="2"/>
        <v>158</v>
      </c>
      <c r="C161" s="54"/>
    </row>
    <row r="162" spans="2:3" x14ac:dyDescent="0.25">
      <c r="B162" s="53">
        <f t="shared" si="2"/>
        <v>159</v>
      </c>
      <c r="C162" s="54"/>
    </row>
    <row r="163" spans="2:3" x14ac:dyDescent="0.25">
      <c r="B163" s="53">
        <f t="shared" si="2"/>
        <v>160</v>
      </c>
      <c r="C163" s="54"/>
    </row>
    <row r="164" spans="2:3" x14ac:dyDescent="0.25">
      <c r="B164" s="53">
        <f t="shared" si="2"/>
        <v>161</v>
      </c>
      <c r="C164" s="54"/>
    </row>
    <row r="165" spans="2:3" x14ac:dyDescent="0.25">
      <c r="B165" s="53">
        <f t="shared" si="2"/>
        <v>162</v>
      </c>
      <c r="C165" s="54"/>
    </row>
    <row r="166" spans="2:3" x14ac:dyDescent="0.25">
      <c r="B166" s="53">
        <f t="shared" si="2"/>
        <v>163</v>
      </c>
      <c r="C166" s="54"/>
    </row>
    <row r="167" spans="2:3" x14ac:dyDescent="0.25">
      <c r="B167" s="53">
        <f t="shared" si="2"/>
        <v>164</v>
      </c>
      <c r="C167" s="54"/>
    </row>
    <row r="168" spans="2:3" x14ac:dyDescent="0.25">
      <c r="B168" s="53">
        <f t="shared" si="2"/>
        <v>165</v>
      </c>
      <c r="C168" s="54"/>
    </row>
    <row r="169" spans="2:3" x14ac:dyDescent="0.25">
      <c r="B169" s="53">
        <f t="shared" si="2"/>
        <v>166</v>
      </c>
      <c r="C169" s="54"/>
    </row>
    <row r="170" spans="2:3" x14ac:dyDescent="0.25">
      <c r="B170" s="53">
        <f t="shared" si="2"/>
        <v>167</v>
      </c>
      <c r="C170" s="54"/>
    </row>
    <row r="171" spans="2:3" x14ac:dyDescent="0.25">
      <c r="B171" s="53">
        <f t="shared" si="2"/>
        <v>168</v>
      </c>
      <c r="C171" s="54"/>
    </row>
    <row r="172" spans="2:3" x14ac:dyDescent="0.25">
      <c r="B172" s="53">
        <f t="shared" si="2"/>
        <v>169</v>
      </c>
      <c r="C172" s="54"/>
    </row>
    <row r="173" spans="2:3" x14ac:dyDescent="0.25">
      <c r="B173" s="53">
        <f t="shared" si="2"/>
        <v>170</v>
      </c>
      <c r="C173" s="54"/>
    </row>
    <row r="174" spans="2:3" x14ac:dyDescent="0.25">
      <c r="B174" s="53">
        <f t="shared" si="2"/>
        <v>171</v>
      </c>
      <c r="C174" s="54"/>
    </row>
    <row r="175" spans="2:3" x14ac:dyDescent="0.25">
      <c r="B175" s="53">
        <f t="shared" si="2"/>
        <v>172</v>
      </c>
      <c r="C175" s="54"/>
    </row>
    <row r="176" spans="2:3" x14ac:dyDescent="0.25">
      <c r="B176" s="53">
        <f t="shared" si="2"/>
        <v>173</v>
      </c>
      <c r="C176" s="54"/>
    </row>
    <row r="177" spans="2:3" x14ac:dyDescent="0.25">
      <c r="B177" s="53">
        <f t="shared" si="2"/>
        <v>174</v>
      </c>
      <c r="C177" s="54"/>
    </row>
    <row r="178" spans="2:3" x14ac:dyDescent="0.25">
      <c r="B178" s="53">
        <f t="shared" si="2"/>
        <v>175</v>
      </c>
      <c r="C178" s="54"/>
    </row>
    <row r="179" spans="2:3" x14ac:dyDescent="0.25">
      <c r="B179" s="53">
        <f t="shared" si="2"/>
        <v>176</v>
      </c>
      <c r="C179" s="54"/>
    </row>
    <row r="180" spans="2:3" x14ac:dyDescent="0.25">
      <c r="B180" s="53">
        <f t="shared" si="2"/>
        <v>177</v>
      </c>
      <c r="C180" s="54"/>
    </row>
    <row r="181" spans="2:3" x14ac:dyDescent="0.25">
      <c r="B181" s="53">
        <f t="shared" si="2"/>
        <v>178</v>
      </c>
      <c r="C181" s="54"/>
    </row>
    <row r="182" spans="2:3" x14ac:dyDescent="0.25">
      <c r="B182" s="53">
        <f t="shared" si="2"/>
        <v>179</v>
      </c>
      <c r="C182" s="54"/>
    </row>
    <row r="183" spans="2:3" x14ac:dyDescent="0.25">
      <c r="B183" s="53">
        <f t="shared" si="2"/>
        <v>180</v>
      </c>
      <c r="C183" s="54"/>
    </row>
    <row r="184" spans="2:3" x14ac:dyDescent="0.25">
      <c r="B184" s="53">
        <f t="shared" si="2"/>
        <v>181</v>
      </c>
      <c r="C184" s="54"/>
    </row>
    <row r="185" spans="2:3" x14ac:dyDescent="0.25">
      <c r="B185" s="53">
        <f t="shared" si="2"/>
        <v>182</v>
      </c>
      <c r="C185" s="54"/>
    </row>
    <row r="186" spans="2:3" x14ac:dyDescent="0.25">
      <c r="B186" s="53">
        <f t="shared" si="2"/>
        <v>183</v>
      </c>
      <c r="C186" s="54"/>
    </row>
    <row r="187" spans="2:3" x14ac:dyDescent="0.25">
      <c r="B187" s="53">
        <f t="shared" si="2"/>
        <v>184</v>
      </c>
      <c r="C187" s="54"/>
    </row>
    <row r="188" spans="2:3" x14ac:dyDescent="0.25">
      <c r="B188" s="53">
        <f t="shared" si="2"/>
        <v>185</v>
      </c>
      <c r="C188" s="54"/>
    </row>
    <row r="189" spans="2:3" x14ac:dyDescent="0.25">
      <c r="B189" s="53">
        <f t="shared" si="2"/>
        <v>186</v>
      </c>
      <c r="C189" s="54"/>
    </row>
    <row r="190" spans="2:3" x14ac:dyDescent="0.25">
      <c r="B190" s="53">
        <f t="shared" si="2"/>
        <v>187</v>
      </c>
      <c r="C190" s="54"/>
    </row>
    <row r="191" spans="2:3" x14ac:dyDescent="0.25">
      <c r="B191" s="53">
        <f t="shared" si="2"/>
        <v>188</v>
      </c>
      <c r="C191" s="54"/>
    </row>
    <row r="192" spans="2:3" x14ac:dyDescent="0.25">
      <c r="B192" s="53">
        <f t="shared" si="2"/>
        <v>189</v>
      </c>
      <c r="C192" s="54"/>
    </row>
    <row r="193" spans="2:3" x14ac:dyDescent="0.25">
      <c r="B193" s="53">
        <f t="shared" si="2"/>
        <v>190</v>
      </c>
      <c r="C193" s="54"/>
    </row>
    <row r="194" spans="2:3" x14ac:dyDescent="0.25">
      <c r="B194" s="53">
        <f t="shared" si="2"/>
        <v>191</v>
      </c>
      <c r="C194" s="54"/>
    </row>
    <row r="195" spans="2:3" x14ac:dyDescent="0.25">
      <c r="B195" s="53">
        <f t="shared" si="2"/>
        <v>192</v>
      </c>
      <c r="C195" s="54"/>
    </row>
    <row r="196" spans="2:3" x14ac:dyDescent="0.25">
      <c r="B196" s="53">
        <f t="shared" si="2"/>
        <v>193</v>
      </c>
      <c r="C196" s="54"/>
    </row>
    <row r="197" spans="2:3" x14ac:dyDescent="0.25">
      <c r="B197" s="53">
        <f t="shared" ref="B197:B260" si="3">B196+1</f>
        <v>194</v>
      </c>
      <c r="C197" s="54"/>
    </row>
    <row r="198" spans="2:3" x14ac:dyDescent="0.25">
      <c r="B198" s="53">
        <f t="shared" si="3"/>
        <v>195</v>
      </c>
      <c r="C198" s="54"/>
    </row>
    <row r="199" spans="2:3" x14ac:dyDescent="0.25">
      <c r="B199" s="53">
        <f t="shared" si="3"/>
        <v>196</v>
      </c>
      <c r="C199" s="54"/>
    </row>
    <row r="200" spans="2:3" x14ac:dyDescent="0.25">
      <c r="B200" s="53">
        <f t="shared" si="3"/>
        <v>197</v>
      </c>
      <c r="C200" s="54"/>
    </row>
    <row r="201" spans="2:3" x14ac:dyDescent="0.25">
      <c r="B201" s="53">
        <f t="shared" si="3"/>
        <v>198</v>
      </c>
      <c r="C201" s="54"/>
    </row>
    <row r="202" spans="2:3" x14ac:dyDescent="0.25">
      <c r="B202" s="53">
        <f t="shared" si="3"/>
        <v>199</v>
      </c>
      <c r="C202" s="54"/>
    </row>
    <row r="203" spans="2:3" x14ac:dyDescent="0.25">
      <c r="B203" s="53">
        <f t="shared" si="3"/>
        <v>200</v>
      </c>
      <c r="C203" s="54"/>
    </row>
    <row r="204" spans="2:3" x14ac:dyDescent="0.25">
      <c r="B204" s="53">
        <f t="shared" si="3"/>
        <v>201</v>
      </c>
      <c r="C204" s="54"/>
    </row>
    <row r="205" spans="2:3" x14ac:dyDescent="0.25">
      <c r="B205" s="53">
        <f t="shared" si="3"/>
        <v>202</v>
      </c>
      <c r="C205" s="54"/>
    </row>
    <row r="206" spans="2:3" x14ac:dyDescent="0.25">
      <c r="B206" s="53">
        <f t="shared" si="3"/>
        <v>203</v>
      </c>
      <c r="C206" s="54"/>
    </row>
    <row r="207" spans="2:3" x14ac:dyDescent="0.25">
      <c r="B207" s="53">
        <f t="shared" si="3"/>
        <v>204</v>
      </c>
      <c r="C207" s="54"/>
    </row>
    <row r="208" spans="2:3" x14ac:dyDescent="0.25">
      <c r="B208" s="53">
        <f t="shared" si="3"/>
        <v>205</v>
      </c>
      <c r="C208" s="54"/>
    </row>
    <row r="209" spans="2:3" x14ac:dyDescent="0.25">
      <c r="B209" s="53">
        <f t="shared" si="3"/>
        <v>206</v>
      </c>
      <c r="C209" s="54"/>
    </row>
    <row r="210" spans="2:3" x14ac:dyDescent="0.25">
      <c r="B210" s="53">
        <f t="shared" si="3"/>
        <v>207</v>
      </c>
      <c r="C210" s="54"/>
    </row>
    <row r="211" spans="2:3" x14ac:dyDescent="0.25">
      <c r="B211" s="53">
        <f t="shared" si="3"/>
        <v>208</v>
      </c>
      <c r="C211" s="54"/>
    </row>
    <row r="212" spans="2:3" x14ac:dyDescent="0.25">
      <c r="B212" s="53">
        <f t="shared" si="3"/>
        <v>209</v>
      </c>
      <c r="C212" s="54"/>
    </row>
    <row r="213" spans="2:3" x14ac:dyDescent="0.25">
      <c r="B213" s="53">
        <f t="shared" si="3"/>
        <v>210</v>
      </c>
      <c r="C213" s="54"/>
    </row>
    <row r="214" spans="2:3" x14ac:dyDescent="0.25">
      <c r="B214" s="53">
        <f t="shared" si="3"/>
        <v>211</v>
      </c>
      <c r="C214" s="54"/>
    </row>
    <row r="215" spans="2:3" x14ac:dyDescent="0.25">
      <c r="B215" s="53">
        <f t="shared" si="3"/>
        <v>212</v>
      </c>
      <c r="C215" s="54"/>
    </row>
    <row r="216" spans="2:3" x14ac:dyDescent="0.25">
      <c r="B216" s="53">
        <f t="shared" si="3"/>
        <v>213</v>
      </c>
      <c r="C216" s="54"/>
    </row>
    <row r="217" spans="2:3" x14ac:dyDescent="0.25">
      <c r="B217" s="53">
        <f t="shared" si="3"/>
        <v>214</v>
      </c>
      <c r="C217" s="54"/>
    </row>
    <row r="218" spans="2:3" x14ac:dyDescent="0.25">
      <c r="B218" s="53">
        <f t="shared" si="3"/>
        <v>215</v>
      </c>
      <c r="C218" s="54"/>
    </row>
    <row r="219" spans="2:3" x14ac:dyDescent="0.25">
      <c r="B219" s="53">
        <f t="shared" si="3"/>
        <v>216</v>
      </c>
      <c r="C219" s="54"/>
    </row>
    <row r="220" spans="2:3" x14ac:dyDescent="0.25">
      <c r="B220" s="53">
        <f t="shared" si="3"/>
        <v>217</v>
      </c>
      <c r="C220" s="54"/>
    </row>
    <row r="221" spans="2:3" x14ac:dyDescent="0.25">
      <c r="B221" s="53">
        <f t="shared" si="3"/>
        <v>218</v>
      </c>
      <c r="C221" s="54"/>
    </row>
    <row r="222" spans="2:3" x14ac:dyDescent="0.25">
      <c r="B222" s="53">
        <f t="shared" si="3"/>
        <v>219</v>
      </c>
      <c r="C222" s="54"/>
    </row>
    <row r="223" spans="2:3" x14ac:dyDescent="0.25">
      <c r="B223" s="53">
        <f t="shared" si="3"/>
        <v>220</v>
      </c>
      <c r="C223" s="54"/>
    </row>
    <row r="224" spans="2:3" x14ac:dyDescent="0.25">
      <c r="B224" s="53">
        <f t="shared" si="3"/>
        <v>221</v>
      </c>
      <c r="C224" s="54"/>
    </row>
    <row r="225" spans="2:3" x14ac:dyDescent="0.25">
      <c r="B225" s="53">
        <f t="shared" si="3"/>
        <v>222</v>
      </c>
      <c r="C225" s="54"/>
    </row>
    <row r="226" spans="2:3" x14ac:dyDescent="0.25">
      <c r="B226" s="53">
        <f t="shared" si="3"/>
        <v>223</v>
      </c>
      <c r="C226" s="54"/>
    </row>
    <row r="227" spans="2:3" x14ac:dyDescent="0.25">
      <c r="B227" s="53">
        <f t="shared" si="3"/>
        <v>224</v>
      </c>
      <c r="C227" s="54"/>
    </row>
    <row r="228" spans="2:3" x14ac:dyDescent="0.25">
      <c r="B228" s="53">
        <f t="shared" si="3"/>
        <v>225</v>
      </c>
      <c r="C228" s="54"/>
    </row>
    <row r="229" spans="2:3" x14ac:dyDescent="0.25">
      <c r="B229" s="53">
        <f t="shared" si="3"/>
        <v>226</v>
      </c>
      <c r="C229" s="54"/>
    </row>
    <row r="230" spans="2:3" x14ac:dyDescent="0.25">
      <c r="B230" s="53">
        <f t="shared" si="3"/>
        <v>227</v>
      </c>
      <c r="C230" s="54"/>
    </row>
    <row r="231" spans="2:3" x14ac:dyDescent="0.25">
      <c r="B231" s="53">
        <f t="shared" si="3"/>
        <v>228</v>
      </c>
      <c r="C231" s="54"/>
    </row>
    <row r="232" spans="2:3" x14ac:dyDescent="0.25">
      <c r="B232" s="53">
        <f t="shared" si="3"/>
        <v>229</v>
      </c>
      <c r="C232" s="54"/>
    </row>
    <row r="233" spans="2:3" x14ac:dyDescent="0.25">
      <c r="B233" s="53">
        <f t="shared" si="3"/>
        <v>230</v>
      </c>
      <c r="C233" s="54"/>
    </row>
    <row r="234" spans="2:3" x14ac:dyDescent="0.25">
      <c r="B234" s="53">
        <f t="shared" si="3"/>
        <v>231</v>
      </c>
      <c r="C234" s="54"/>
    </row>
    <row r="235" spans="2:3" x14ac:dyDescent="0.25">
      <c r="B235" s="53">
        <f t="shared" si="3"/>
        <v>232</v>
      </c>
      <c r="C235" s="54"/>
    </row>
    <row r="236" spans="2:3" x14ac:dyDescent="0.25">
      <c r="B236" s="53">
        <f t="shared" si="3"/>
        <v>233</v>
      </c>
      <c r="C236" s="54"/>
    </row>
    <row r="237" spans="2:3" x14ac:dyDescent="0.25">
      <c r="B237" s="53">
        <f t="shared" si="3"/>
        <v>234</v>
      </c>
      <c r="C237" s="54"/>
    </row>
    <row r="238" spans="2:3" x14ac:dyDescent="0.25">
      <c r="B238" s="53">
        <f t="shared" si="3"/>
        <v>235</v>
      </c>
      <c r="C238" s="54"/>
    </row>
    <row r="239" spans="2:3" x14ac:dyDescent="0.25">
      <c r="B239" s="53">
        <f t="shared" si="3"/>
        <v>236</v>
      </c>
      <c r="C239" s="54"/>
    </row>
    <row r="240" spans="2:3" x14ac:dyDescent="0.25">
      <c r="B240" s="53">
        <f t="shared" si="3"/>
        <v>237</v>
      </c>
      <c r="C240" s="54"/>
    </row>
    <row r="241" spans="2:3" x14ac:dyDescent="0.25">
      <c r="B241" s="53">
        <f t="shared" si="3"/>
        <v>238</v>
      </c>
      <c r="C241" s="54"/>
    </row>
    <row r="242" spans="2:3" x14ac:dyDescent="0.25">
      <c r="B242" s="53">
        <f t="shared" si="3"/>
        <v>239</v>
      </c>
      <c r="C242" s="54"/>
    </row>
    <row r="243" spans="2:3" x14ac:dyDescent="0.25">
      <c r="B243" s="53">
        <f t="shared" si="3"/>
        <v>240</v>
      </c>
      <c r="C243" s="54"/>
    </row>
    <row r="244" spans="2:3" x14ac:dyDescent="0.25">
      <c r="B244" s="53">
        <f t="shared" si="3"/>
        <v>241</v>
      </c>
      <c r="C244" s="54"/>
    </row>
    <row r="245" spans="2:3" x14ac:dyDescent="0.25">
      <c r="B245" s="53">
        <f t="shared" si="3"/>
        <v>242</v>
      </c>
      <c r="C245" s="54"/>
    </row>
    <row r="246" spans="2:3" x14ac:dyDescent="0.25">
      <c r="B246" s="53">
        <f t="shared" si="3"/>
        <v>243</v>
      </c>
      <c r="C246" s="54"/>
    </row>
    <row r="247" spans="2:3" x14ac:dyDescent="0.25">
      <c r="B247" s="53">
        <f t="shared" si="3"/>
        <v>244</v>
      </c>
      <c r="C247" s="54"/>
    </row>
    <row r="248" spans="2:3" x14ac:dyDescent="0.25">
      <c r="B248" s="53">
        <f t="shared" si="3"/>
        <v>245</v>
      </c>
      <c r="C248" s="54"/>
    </row>
    <row r="249" spans="2:3" x14ac:dyDescent="0.25">
      <c r="B249" s="53">
        <f t="shared" si="3"/>
        <v>246</v>
      </c>
      <c r="C249" s="54"/>
    </row>
    <row r="250" spans="2:3" x14ac:dyDescent="0.25">
      <c r="B250" s="53">
        <f t="shared" si="3"/>
        <v>247</v>
      </c>
      <c r="C250" s="54"/>
    </row>
    <row r="251" spans="2:3" x14ac:dyDescent="0.25">
      <c r="B251" s="53">
        <f t="shared" si="3"/>
        <v>248</v>
      </c>
      <c r="C251" s="54"/>
    </row>
    <row r="252" spans="2:3" x14ac:dyDescent="0.25">
      <c r="B252" s="53">
        <f t="shared" si="3"/>
        <v>249</v>
      </c>
      <c r="C252" s="54"/>
    </row>
    <row r="253" spans="2:3" x14ac:dyDescent="0.25">
      <c r="B253" s="53">
        <f t="shared" si="3"/>
        <v>250</v>
      </c>
      <c r="C253" s="54"/>
    </row>
    <row r="254" spans="2:3" x14ac:dyDescent="0.25">
      <c r="B254" s="53">
        <f t="shared" si="3"/>
        <v>251</v>
      </c>
      <c r="C254" s="54"/>
    </row>
    <row r="255" spans="2:3" x14ac:dyDescent="0.25">
      <c r="B255" s="53">
        <f t="shared" si="3"/>
        <v>252</v>
      </c>
      <c r="C255" s="54"/>
    </row>
    <row r="256" spans="2:3" x14ac:dyDescent="0.25">
      <c r="B256" s="53">
        <f t="shared" si="3"/>
        <v>253</v>
      </c>
      <c r="C256" s="54"/>
    </row>
    <row r="257" spans="2:3" x14ac:dyDescent="0.25">
      <c r="B257" s="53">
        <f t="shared" si="3"/>
        <v>254</v>
      </c>
      <c r="C257" s="54"/>
    </row>
    <row r="258" spans="2:3" x14ac:dyDescent="0.25">
      <c r="B258" s="53">
        <f t="shared" si="3"/>
        <v>255</v>
      </c>
      <c r="C258" s="54"/>
    </row>
    <row r="259" spans="2:3" x14ac:dyDescent="0.25">
      <c r="B259" s="53">
        <f t="shared" si="3"/>
        <v>256</v>
      </c>
      <c r="C259" s="54"/>
    </row>
    <row r="260" spans="2:3" x14ac:dyDescent="0.25">
      <c r="B260" s="53">
        <f t="shared" si="3"/>
        <v>257</v>
      </c>
      <c r="C260" s="54"/>
    </row>
    <row r="261" spans="2:3" x14ac:dyDescent="0.25">
      <c r="B261" s="53">
        <f t="shared" ref="B261:B324" si="4">B260+1</f>
        <v>258</v>
      </c>
      <c r="C261" s="54"/>
    </row>
    <row r="262" spans="2:3" x14ac:dyDescent="0.25">
      <c r="B262" s="53">
        <f t="shared" si="4"/>
        <v>259</v>
      </c>
      <c r="C262" s="54"/>
    </row>
    <row r="263" spans="2:3" x14ac:dyDescent="0.25">
      <c r="B263" s="53">
        <f t="shared" si="4"/>
        <v>260</v>
      </c>
      <c r="C263" s="54"/>
    </row>
    <row r="264" spans="2:3" x14ac:dyDescent="0.25">
      <c r="B264" s="53">
        <f t="shared" si="4"/>
        <v>261</v>
      </c>
      <c r="C264" s="54"/>
    </row>
    <row r="265" spans="2:3" x14ac:dyDescent="0.25">
      <c r="B265" s="53">
        <f t="shared" si="4"/>
        <v>262</v>
      </c>
      <c r="C265" s="54"/>
    </row>
    <row r="266" spans="2:3" x14ac:dyDescent="0.25">
      <c r="B266" s="53">
        <f t="shared" si="4"/>
        <v>263</v>
      </c>
      <c r="C266" s="54"/>
    </row>
    <row r="267" spans="2:3" x14ac:dyDescent="0.25">
      <c r="B267" s="53">
        <f t="shared" si="4"/>
        <v>264</v>
      </c>
      <c r="C267" s="54"/>
    </row>
    <row r="268" spans="2:3" x14ac:dyDescent="0.25">
      <c r="B268" s="53">
        <f t="shared" si="4"/>
        <v>265</v>
      </c>
      <c r="C268" s="54"/>
    </row>
    <row r="269" spans="2:3" x14ac:dyDescent="0.25">
      <c r="B269" s="53">
        <f t="shared" si="4"/>
        <v>266</v>
      </c>
      <c r="C269" s="54"/>
    </row>
    <row r="270" spans="2:3" x14ac:dyDescent="0.25">
      <c r="B270" s="53">
        <f t="shared" si="4"/>
        <v>267</v>
      </c>
      <c r="C270" s="54"/>
    </row>
    <row r="271" spans="2:3" x14ac:dyDescent="0.25">
      <c r="B271" s="53">
        <f t="shared" si="4"/>
        <v>268</v>
      </c>
      <c r="C271" s="54"/>
    </row>
    <row r="272" spans="2:3" x14ac:dyDescent="0.25">
      <c r="B272" s="53">
        <f t="shared" si="4"/>
        <v>269</v>
      </c>
      <c r="C272" s="54"/>
    </row>
    <row r="273" spans="2:3" x14ac:dyDescent="0.25">
      <c r="B273" s="53">
        <f t="shared" si="4"/>
        <v>270</v>
      </c>
      <c r="C273" s="54"/>
    </row>
    <row r="274" spans="2:3" x14ac:dyDescent="0.25">
      <c r="B274" s="53">
        <f t="shared" si="4"/>
        <v>271</v>
      </c>
      <c r="C274" s="54"/>
    </row>
    <row r="275" spans="2:3" x14ac:dyDescent="0.25">
      <c r="B275" s="53">
        <f t="shared" si="4"/>
        <v>272</v>
      </c>
      <c r="C275" s="54"/>
    </row>
    <row r="276" spans="2:3" x14ac:dyDescent="0.25">
      <c r="B276" s="53">
        <f t="shared" si="4"/>
        <v>273</v>
      </c>
      <c r="C276" s="54"/>
    </row>
    <row r="277" spans="2:3" x14ac:dyDescent="0.25">
      <c r="B277" s="53">
        <f t="shared" si="4"/>
        <v>274</v>
      </c>
      <c r="C277" s="54"/>
    </row>
    <row r="278" spans="2:3" x14ac:dyDescent="0.25">
      <c r="B278" s="53">
        <f t="shared" si="4"/>
        <v>275</v>
      </c>
      <c r="C278" s="54"/>
    </row>
    <row r="279" spans="2:3" x14ac:dyDescent="0.25">
      <c r="B279" s="53">
        <f t="shared" si="4"/>
        <v>276</v>
      </c>
      <c r="C279" s="54"/>
    </row>
    <row r="280" spans="2:3" x14ac:dyDescent="0.25">
      <c r="B280" s="53">
        <f t="shared" si="4"/>
        <v>277</v>
      </c>
      <c r="C280" s="54"/>
    </row>
    <row r="281" spans="2:3" x14ac:dyDescent="0.25">
      <c r="B281" s="53">
        <f t="shared" si="4"/>
        <v>278</v>
      </c>
      <c r="C281" s="54"/>
    </row>
    <row r="282" spans="2:3" x14ac:dyDescent="0.25">
      <c r="B282" s="53">
        <f t="shared" si="4"/>
        <v>279</v>
      </c>
      <c r="C282" s="54"/>
    </row>
    <row r="283" spans="2:3" x14ac:dyDescent="0.25">
      <c r="B283" s="53">
        <f t="shared" si="4"/>
        <v>280</v>
      </c>
      <c r="C283" s="54"/>
    </row>
    <row r="284" spans="2:3" x14ac:dyDescent="0.25">
      <c r="B284" s="53">
        <f t="shared" si="4"/>
        <v>281</v>
      </c>
      <c r="C284" s="54"/>
    </row>
    <row r="285" spans="2:3" x14ac:dyDescent="0.25">
      <c r="B285" s="53">
        <f t="shared" si="4"/>
        <v>282</v>
      </c>
      <c r="C285" s="54"/>
    </row>
    <row r="286" spans="2:3" x14ac:dyDescent="0.25">
      <c r="B286" s="53">
        <f t="shared" si="4"/>
        <v>283</v>
      </c>
      <c r="C286" s="54"/>
    </row>
    <row r="287" spans="2:3" x14ac:dyDescent="0.25">
      <c r="B287" s="53">
        <f t="shared" si="4"/>
        <v>284</v>
      </c>
      <c r="C287" s="54"/>
    </row>
    <row r="288" spans="2:3" x14ac:dyDescent="0.25">
      <c r="B288" s="53">
        <f t="shared" si="4"/>
        <v>285</v>
      </c>
      <c r="C288" s="54"/>
    </row>
    <row r="289" spans="2:3" x14ac:dyDescent="0.25">
      <c r="B289" s="53">
        <f t="shared" si="4"/>
        <v>286</v>
      </c>
      <c r="C289" s="54"/>
    </row>
    <row r="290" spans="2:3" x14ac:dyDescent="0.25">
      <c r="B290" s="53">
        <f t="shared" si="4"/>
        <v>287</v>
      </c>
      <c r="C290" s="54"/>
    </row>
    <row r="291" spans="2:3" x14ac:dyDescent="0.25">
      <c r="B291" s="53">
        <f t="shared" si="4"/>
        <v>288</v>
      </c>
      <c r="C291" s="54"/>
    </row>
    <row r="292" spans="2:3" x14ac:dyDescent="0.25">
      <c r="B292" s="53">
        <f t="shared" si="4"/>
        <v>289</v>
      </c>
      <c r="C292" s="54"/>
    </row>
    <row r="293" spans="2:3" x14ac:dyDescent="0.25">
      <c r="B293" s="53">
        <f t="shared" si="4"/>
        <v>290</v>
      </c>
      <c r="C293" s="54"/>
    </row>
    <row r="294" spans="2:3" x14ac:dyDescent="0.25">
      <c r="B294" s="53">
        <f t="shared" si="4"/>
        <v>291</v>
      </c>
      <c r="C294" s="54"/>
    </row>
    <row r="295" spans="2:3" x14ac:dyDescent="0.25">
      <c r="B295" s="53">
        <f t="shared" si="4"/>
        <v>292</v>
      </c>
      <c r="C295" s="54"/>
    </row>
    <row r="296" spans="2:3" x14ac:dyDescent="0.25">
      <c r="B296" s="53">
        <f t="shared" si="4"/>
        <v>293</v>
      </c>
      <c r="C296" s="54"/>
    </row>
    <row r="297" spans="2:3" x14ac:dyDescent="0.25">
      <c r="B297" s="53">
        <f t="shared" si="4"/>
        <v>294</v>
      </c>
      <c r="C297" s="54"/>
    </row>
    <row r="298" spans="2:3" x14ac:dyDescent="0.25">
      <c r="B298" s="53">
        <f t="shared" si="4"/>
        <v>295</v>
      </c>
      <c r="C298" s="54"/>
    </row>
    <row r="299" spans="2:3" x14ac:dyDescent="0.25">
      <c r="B299" s="53">
        <f t="shared" si="4"/>
        <v>296</v>
      </c>
      <c r="C299" s="54"/>
    </row>
    <row r="300" spans="2:3" x14ac:dyDescent="0.25">
      <c r="B300" s="53">
        <f t="shared" si="4"/>
        <v>297</v>
      </c>
      <c r="C300" s="54"/>
    </row>
    <row r="301" spans="2:3" x14ac:dyDescent="0.25">
      <c r="B301" s="53">
        <f t="shared" si="4"/>
        <v>298</v>
      </c>
      <c r="C301" s="54"/>
    </row>
    <row r="302" spans="2:3" x14ac:dyDescent="0.25">
      <c r="B302" s="53">
        <f t="shared" si="4"/>
        <v>299</v>
      </c>
      <c r="C302" s="54"/>
    </row>
    <row r="303" spans="2:3" x14ac:dyDescent="0.25">
      <c r="B303" s="53">
        <f t="shared" si="4"/>
        <v>300</v>
      </c>
      <c r="C303" s="54"/>
    </row>
    <row r="304" spans="2:3" x14ac:dyDescent="0.25">
      <c r="B304" s="53">
        <f t="shared" si="4"/>
        <v>301</v>
      </c>
      <c r="C304" s="54"/>
    </row>
    <row r="305" spans="2:3" x14ac:dyDescent="0.25">
      <c r="B305" s="53">
        <f t="shared" si="4"/>
        <v>302</v>
      </c>
      <c r="C305" s="54"/>
    </row>
    <row r="306" spans="2:3" x14ac:dyDescent="0.25">
      <c r="B306" s="53">
        <f t="shared" si="4"/>
        <v>303</v>
      </c>
      <c r="C306" s="54"/>
    </row>
    <row r="307" spans="2:3" x14ac:dyDescent="0.25">
      <c r="B307" s="53">
        <f t="shared" si="4"/>
        <v>304</v>
      </c>
      <c r="C307" s="54"/>
    </row>
    <row r="308" spans="2:3" x14ac:dyDescent="0.25">
      <c r="B308" s="53">
        <f t="shared" si="4"/>
        <v>305</v>
      </c>
      <c r="C308" s="54"/>
    </row>
    <row r="309" spans="2:3" x14ac:dyDescent="0.25">
      <c r="B309" s="53">
        <f t="shared" si="4"/>
        <v>306</v>
      </c>
      <c r="C309" s="54"/>
    </row>
    <row r="310" spans="2:3" x14ac:dyDescent="0.25">
      <c r="B310" s="53">
        <f t="shared" si="4"/>
        <v>307</v>
      </c>
      <c r="C310" s="54"/>
    </row>
    <row r="311" spans="2:3" x14ac:dyDescent="0.25">
      <c r="B311" s="53">
        <f t="shared" si="4"/>
        <v>308</v>
      </c>
      <c r="C311" s="54"/>
    </row>
    <row r="312" spans="2:3" x14ac:dyDescent="0.25">
      <c r="B312" s="53">
        <f t="shared" si="4"/>
        <v>309</v>
      </c>
      <c r="C312" s="54"/>
    </row>
    <row r="313" spans="2:3" x14ac:dyDescent="0.25">
      <c r="B313" s="53">
        <f t="shared" si="4"/>
        <v>310</v>
      </c>
      <c r="C313" s="54"/>
    </row>
    <row r="314" spans="2:3" x14ac:dyDescent="0.25">
      <c r="B314" s="53">
        <f t="shared" si="4"/>
        <v>311</v>
      </c>
      <c r="C314" s="54"/>
    </row>
    <row r="315" spans="2:3" x14ac:dyDescent="0.25">
      <c r="B315" s="53">
        <f t="shared" si="4"/>
        <v>312</v>
      </c>
      <c r="C315" s="54"/>
    </row>
    <row r="316" spans="2:3" x14ac:dyDescent="0.25">
      <c r="B316" s="53">
        <f t="shared" si="4"/>
        <v>313</v>
      </c>
      <c r="C316" s="54"/>
    </row>
    <row r="317" spans="2:3" x14ac:dyDescent="0.25">
      <c r="B317" s="53">
        <f t="shared" si="4"/>
        <v>314</v>
      </c>
      <c r="C317" s="54"/>
    </row>
    <row r="318" spans="2:3" x14ac:dyDescent="0.25">
      <c r="B318" s="53">
        <f t="shared" si="4"/>
        <v>315</v>
      </c>
      <c r="C318" s="54"/>
    </row>
    <row r="319" spans="2:3" x14ac:dyDescent="0.25">
      <c r="B319" s="53">
        <f t="shared" si="4"/>
        <v>316</v>
      </c>
      <c r="C319" s="54"/>
    </row>
    <row r="320" spans="2:3" x14ac:dyDescent="0.25">
      <c r="B320" s="53">
        <f t="shared" si="4"/>
        <v>317</v>
      </c>
      <c r="C320" s="54"/>
    </row>
    <row r="321" spans="2:3" x14ac:dyDescent="0.25">
      <c r="B321" s="53">
        <f t="shared" si="4"/>
        <v>318</v>
      </c>
      <c r="C321" s="54"/>
    </row>
    <row r="322" spans="2:3" x14ac:dyDescent="0.25">
      <c r="B322" s="53">
        <f t="shared" si="4"/>
        <v>319</v>
      </c>
      <c r="C322" s="54"/>
    </row>
    <row r="323" spans="2:3" x14ac:dyDescent="0.25">
      <c r="B323" s="53">
        <f t="shared" si="4"/>
        <v>320</v>
      </c>
      <c r="C323" s="54"/>
    </row>
    <row r="324" spans="2:3" x14ac:dyDescent="0.25">
      <c r="B324" s="53">
        <f t="shared" si="4"/>
        <v>321</v>
      </c>
      <c r="C324" s="54"/>
    </row>
    <row r="325" spans="2:3" x14ac:dyDescent="0.25">
      <c r="B325" s="53">
        <f t="shared" ref="B325:B388" si="5">B324+1</f>
        <v>322</v>
      </c>
      <c r="C325" s="54"/>
    </row>
    <row r="326" spans="2:3" x14ac:dyDescent="0.25">
      <c r="B326" s="53">
        <f t="shared" si="5"/>
        <v>323</v>
      </c>
      <c r="C326" s="54"/>
    </row>
    <row r="327" spans="2:3" x14ac:dyDescent="0.25">
      <c r="B327" s="53">
        <f t="shared" si="5"/>
        <v>324</v>
      </c>
      <c r="C327" s="54"/>
    </row>
    <row r="328" spans="2:3" x14ac:dyDescent="0.25">
      <c r="B328" s="53">
        <f t="shared" si="5"/>
        <v>325</v>
      </c>
      <c r="C328" s="54"/>
    </row>
    <row r="329" spans="2:3" x14ac:dyDescent="0.25">
      <c r="B329" s="53">
        <f t="shared" si="5"/>
        <v>326</v>
      </c>
      <c r="C329" s="54"/>
    </row>
    <row r="330" spans="2:3" x14ac:dyDescent="0.25">
      <c r="B330" s="53">
        <f t="shared" si="5"/>
        <v>327</v>
      </c>
      <c r="C330" s="54"/>
    </row>
    <row r="331" spans="2:3" x14ac:dyDescent="0.25">
      <c r="B331" s="53">
        <f t="shared" si="5"/>
        <v>328</v>
      </c>
      <c r="C331" s="54"/>
    </row>
    <row r="332" spans="2:3" x14ac:dyDescent="0.25">
      <c r="B332" s="53">
        <f t="shared" si="5"/>
        <v>329</v>
      </c>
      <c r="C332" s="54"/>
    </row>
    <row r="333" spans="2:3" x14ac:dyDescent="0.25">
      <c r="B333" s="53">
        <f t="shared" si="5"/>
        <v>330</v>
      </c>
      <c r="C333" s="54"/>
    </row>
    <row r="334" spans="2:3" x14ac:dyDescent="0.25">
      <c r="B334" s="53">
        <f t="shared" si="5"/>
        <v>331</v>
      </c>
      <c r="C334" s="54"/>
    </row>
    <row r="335" spans="2:3" x14ac:dyDescent="0.25">
      <c r="B335" s="53">
        <f t="shared" si="5"/>
        <v>332</v>
      </c>
      <c r="C335" s="54"/>
    </row>
    <row r="336" spans="2:3" x14ac:dyDescent="0.25">
      <c r="B336" s="53">
        <f t="shared" si="5"/>
        <v>333</v>
      </c>
      <c r="C336" s="54"/>
    </row>
    <row r="337" spans="2:3" x14ac:dyDescent="0.25">
      <c r="B337" s="53">
        <f t="shared" si="5"/>
        <v>334</v>
      </c>
      <c r="C337" s="54"/>
    </row>
    <row r="338" spans="2:3" x14ac:dyDescent="0.25">
      <c r="B338" s="53">
        <f t="shared" si="5"/>
        <v>335</v>
      </c>
      <c r="C338" s="54"/>
    </row>
    <row r="339" spans="2:3" x14ac:dyDescent="0.25">
      <c r="B339" s="53">
        <f t="shared" si="5"/>
        <v>336</v>
      </c>
      <c r="C339" s="54"/>
    </row>
    <row r="340" spans="2:3" x14ac:dyDescent="0.25">
      <c r="B340" s="53">
        <f t="shared" si="5"/>
        <v>337</v>
      </c>
      <c r="C340" s="54"/>
    </row>
    <row r="341" spans="2:3" x14ac:dyDescent="0.25">
      <c r="B341" s="53">
        <f t="shared" si="5"/>
        <v>338</v>
      </c>
      <c r="C341" s="54"/>
    </row>
    <row r="342" spans="2:3" x14ac:dyDescent="0.25">
      <c r="B342" s="53">
        <f t="shared" si="5"/>
        <v>339</v>
      </c>
      <c r="C342" s="54"/>
    </row>
    <row r="343" spans="2:3" x14ac:dyDescent="0.25">
      <c r="B343" s="53">
        <f t="shared" si="5"/>
        <v>340</v>
      </c>
      <c r="C343" s="54"/>
    </row>
    <row r="344" spans="2:3" x14ac:dyDescent="0.25">
      <c r="B344" s="53">
        <f t="shared" si="5"/>
        <v>341</v>
      </c>
      <c r="C344" s="54"/>
    </row>
    <row r="345" spans="2:3" x14ac:dyDescent="0.25">
      <c r="B345" s="53">
        <f t="shared" si="5"/>
        <v>342</v>
      </c>
      <c r="C345" s="54"/>
    </row>
    <row r="346" spans="2:3" x14ac:dyDescent="0.25">
      <c r="B346" s="53">
        <f t="shared" si="5"/>
        <v>343</v>
      </c>
      <c r="C346" s="54"/>
    </row>
    <row r="347" spans="2:3" x14ac:dyDescent="0.25">
      <c r="B347" s="53">
        <f t="shared" si="5"/>
        <v>344</v>
      </c>
      <c r="C347" s="54"/>
    </row>
    <row r="348" spans="2:3" x14ac:dyDescent="0.25">
      <c r="B348" s="53">
        <f t="shared" si="5"/>
        <v>345</v>
      </c>
      <c r="C348" s="54"/>
    </row>
    <row r="349" spans="2:3" x14ac:dyDescent="0.25">
      <c r="B349" s="53">
        <f t="shared" si="5"/>
        <v>346</v>
      </c>
      <c r="C349" s="54"/>
    </row>
    <row r="350" spans="2:3" x14ac:dyDescent="0.25">
      <c r="B350" s="53">
        <f t="shared" si="5"/>
        <v>347</v>
      </c>
      <c r="C350" s="54"/>
    </row>
    <row r="351" spans="2:3" x14ac:dyDescent="0.25">
      <c r="B351" s="53">
        <f t="shared" si="5"/>
        <v>348</v>
      </c>
      <c r="C351" s="54"/>
    </row>
    <row r="352" spans="2:3" x14ac:dyDescent="0.25">
      <c r="B352" s="53">
        <f t="shared" si="5"/>
        <v>349</v>
      </c>
      <c r="C352" s="54"/>
    </row>
    <row r="353" spans="2:3" x14ac:dyDescent="0.25">
      <c r="B353" s="53">
        <f t="shared" si="5"/>
        <v>350</v>
      </c>
      <c r="C353" s="54"/>
    </row>
    <row r="354" spans="2:3" x14ac:dyDescent="0.25">
      <c r="B354" s="53">
        <f t="shared" si="5"/>
        <v>351</v>
      </c>
      <c r="C354" s="54"/>
    </row>
    <row r="355" spans="2:3" x14ac:dyDescent="0.25">
      <c r="B355" s="53">
        <f t="shared" si="5"/>
        <v>352</v>
      </c>
      <c r="C355" s="54"/>
    </row>
    <row r="356" spans="2:3" x14ac:dyDescent="0.25">
      <c r="B356" s="53">
        <f t="shared" si="5"/>
        <v>353</v>
      </c>
      <c r="C356" s="54"/>
    </row>
    <row r="357" spans="2:3" x14ac:dyDescent="0.25">
      <c r="B357" s="53">
        <f t="shared" si="5"/>
        <v>354</v>
      </c>
      <c r="C357" s="54"/>
    </row>
    <row r="358" spans="2:3" x14ac:dyDescent="0.25">
      <c r="B358" s="53">
        <f t="shared" si="5"/>
        <v>355</v>
      </c>
      <c r="C358" s="54"/>
    </row>
    <row r="359" spans="2:3" x14ac:dyDescent="0.25">
      <c r="B359" s="53">
        <f t="shared" si="5"/>
        <v>356</v>
      </c>
      <c r="C359" s="54"/>
    </row>
    <row r="360" spans="2:3" x14ac:dyDescent="0.25">
      <c r="B360" s="53">
        <f t="shared" si="5"/>
        <v>357</v>
      </c>
      <c r="C360" s="54"/>
    </row>
    <row r="361" spans="2:3" x14ac:dyDescent="0.25">
      <c r="B361" s="53">
        <f t="shared" si="5"/>
        <v>358</v>
      </c>
      <c r="C361" s="54"/>
    </row>
    <row r="362" spans="2:3" x14ac:dyDescent="0.25">
      <c r="B362" s="53">
        <f t="shared" si="5"/>
        <v>359</v>
      </c>
      <c r="C362" s="54"/>
    </row>
    <row r="363" spans="2:3" x14ac:dyDescent="0.25">
      <c r="B363" s="53">
        <f t="shared" si="5"/>
        <v>360</v>
      </c>
      <c r="C363" s="54"/>
    </row>
    <row r="364" spans="2:3" x14ac:dyDescent="0.25">
      <c r="B364" s="53">
        <f t="shared" si="5"/>
        <v>361</v>
      </c>
      <c r="C364" s="54"/>
    </row>
    <row r="365" spans="2:3" x14ac:dyDescent="0.25">
      <c r="B365" s="53">
        <f t="shared" si="5"/>
        <v>362</v>
      </c>
      <c r="C365" s="54"/>
    </row>
    <row r="366" spans="2:3" x14ac:dyDescent="0.25">
      <c r="B366" s="53">
        <f t="shared" si="5"/>
        <v>363</v>
      </c>
      <c r="C366" s="54"/>
    </row>
    <row r="367" spans="2:3" x14ac:dyDescent="0.25">
      <c r="B367" s="53">
        <f t="shared" si="5"/>
        <v>364</v>
      </c>
      <c r="C367" s="54"/>
    </row>
    <row r="368" spans="2:3" x14ac:dyDescent="0.25">
      <c r="B368" s="53">
        <f t="shared" si="5"/>
        <v>365</v>
      </c>
      <c r="C368" s="54"/>
    </row>
    <row r="369" spans="2:3" x14ac:dyDescent="0.25">
      <c r="B369" s="53">
        <f t="shared" si="5"/>
        <v>366</v>
      </c>
      <c r="C369" s="54"/>
    </row>
    <row r="370" spans="2:3" x14ac:dyDescent="0.25">
      <c r="B370" s="53">
        <f t="shared" si="5"/>
        <v>367</v>
      </c>
      <c r="C370" s="54"/>
    </row>
    <row r="371" spans="2:3" x14ac:dyDescent="0.25">
      <c r="B371" s="53">
        <f t="shared" si="5"/>
        <v>368</v>
      </c>
      <c r="C371" s="54"/>
    </row>
    <row r="372" spans="2:3" x14ac:dyDescent="0.25">
      <c r="B372" s="53">
        <f t="shared" si="5"/>
        <v>369</v>
      </c>
      <c r="C372" s="54"/>
    </row>
    <row r="373" spans="2:3" x14ac:dyDescent="0.25">
      <c r="B373" s="53">
        <f t="shared" si="5"/>
        <v>370</v>
      </c>
      <c r="C373" s="54"/>
    </row>
    <row r="374" spans="2:3" x14ac:dyDescent="0.25">
      <c r="B374" s="53">
        <f t="shared" si="5"/>
        <v>371</v>
      </c>
      <c r="C374" s="54"/>
    </row>
    <row r="375" spans="2:3" x14ac:dyDescent="0.25">
      <c r="B375" s="53">
        <f t="shared" si="5"/>
        <v>372</v>
      </c>
      <c r="C375" s="54"/>
    </row>
    <row r="376" spans="2:3" x14ac:dyDescent="0.25">
      <c r="B376" s="53">
        <f t="shared" si="5"/>
        <v>373</v>
      </c>
      <c r="C376" s="54"/>
    </row>
    <row r="377" spans="2:3" x14ac:dyDescent="0.25">
      <c r="B377" s="53">
        <f t="shared" si="5"/>
        <v>374</v>
      </c>
      <c r="C377" s="54"/>
    </row>
    <row r="378" spans="2:3" x14ac:dyDescent="0.25">
      <c r="B378" s="53">
        <f t="shared" si="5"/>
        <v>375</v>
      </c>
      <c r="C378" s="54"/>
    </row>
    <row r="379" spans="2:3" x14ac:dyDescent="0.25">
      <c r="B379" s="53">
        <f t="shared" si="5"/>
        <v>376</v>
      </c>
      <c r="C379" s="54"/>
    </row>
    <row r="380" spans="2:3" x14ac:dyDescent="0.25">
      <c r="B380" s="53">
        <f t="shared" si="5"/>
        <v>377</v>
      </c>
      <c r="C380" s="54"/>
    </row>
    <row r="381" spans="2:3" x14ac:dyDescent="0.25">
      <c r="B381" s="53">
        <f t="shared" si="5"/>
        <v>378</v>
      </c>
      <c r="C381" s="54"/>
    </row>
    <row r="382" spans="2:3" x14ac:dyDescent="0.25">
      <c r="B382" s="53">
        <f t="shared" si="5"/>
        <v>379</v>
      </c>
      <c r="C382" s="54"/>
    </row>
    <row r="383" spans="2:3" x14ac:dyDescent="0.25">
      <c r="B383" s="53">
        <f t="shared" si="5"/>
        <v>380</v>
      </c>
      <c r="C383" s="54"/>
    </row>
    <row r="384" spans="2:3" x14ac:dyDescent="0.25">
      <c r="B384" s="53">
        <f t="shared" si="5"/>
        <v>381</v>
      </c>
      <c r="C384" s="54"/>
    </row>
    <row r="385" spans="2:3" x14ac:dyDescent="0.25">
      <c r="B385" s="53">
        <f t="shared" si="5"/>
        <v>382</v>
      </c>
      <c r="C385" s="54"/>
    </row>
    <row r="386" spans="2:3" x14ac:dyDescent="0.25">
      <c r="B386" s="53">
        <f t="shared" si="5"/>
        <v>383</v>
      </c>
      <c r="C386" s="54"/>
    </row>
    <row r="387" spans="2:3" x14ac:dyDescent="0.25">
      <c r="B387" s="53">
        <f t="shared" si="5"/>
        <v>384</v>
      </c>
      <c r="C387" s="54"/>
    </row>
    <row r="388" spans="2:3" x14ac:dyDescent="0.25">
      <c r="B388" s="53">
        <f t="shared" si="5"/>
        <v>385</v>
      </c>
      <c r="C388" s="54"/>
    </row>
    <row r="389" spans="2:3" x14ac:dyDescent="0.25">
      <c r="B389" s="53">
        <f t="shared" ref="B389:B452" si="6">B388+1</f>
        <v>386</v>
      </c>
      <c r="C389" s="54"/>
    </row>
    <row r="390" spans="2:3" x14ac:dyDescent="0.25">
      <c r="B390" s="53">
        <f t="shared" si="6"/>
        <v>387</v>
      </c>
      <c r="C390" s="54"/>
    </row>
    <row r="391" spans="2:3" x14ac:dyDescent="0.25">
      <c r="B391" s="53">
        <f t="shared" si="6"/>
        <v>388</v>
      </c>
      <c r="C391" s="54"/>
    </row>
    <row r="392" spans="2:3" x14ac:dyDescent="0.25">
      <c r="B392" s="53">
        <f t="shared" si="6"/>
        <v>389</v>
      </c>
      <c r="C392" s="54"/>
    </row>
    <row r="393" spans="2:3" x14ac:dyDescent="0.25">
      <c r="B393" s="53">
        <f t="shared" si="6"/>
        <v>390</v>
      </c>
      <c r="C393" s="54"/>
    </row>
    <row r="394" spans="2:3" x14ac:dyDescent="0.25">
      <c r="B394" s="53">
        <f t="shared" si="6"/>
        <v>391</v>
      </c>
      <c r="C394" s="54"/>
    </row>
    <row r="395" spans="2:3" x14ac:dyDescent="0.25">
      <c r="B395" s="53">
        <f t="shared" si="6"/>
        <v>392</v>
      </c>
      <c r="C395" s="54"/>
    </row>
    <row r="396" spans="2:3" x14ac:dyDescent="0.25">
      <c r="B396" s="53">
        <f t="shared" si="6"/>
        <v>393</v>
      </c>
      <c r="C396" s="54"/>
    </row>
    <row r="397" spans="2:3" x14ac:dyDescent="0.25">
      <c r="B397" s="53">
        <f t="shared" si="6"/>
        <v>394</v>
      </c>
      <c r="C397" s="54"/>
    </row>
    <row r="398" spans="2:3" x14ac:dyDescent="0.25">
      <c r="B398" s="53">
        <f t="shared" si="6"/>
        <v>395</v>
      </c>
      <c r="C398" s="54"/>
    </row>
    <row r="399" spans="2:3" x14ac:dyDescent="0.25">
      <c r="B399" s="53">
        <f t="shared" si="6"/>
        <v>396</v>
      </c>
      <c r="C399" s="54"/>
    </row>
    <row r="400" spans="2:3" x14ac:dyDescent="0.25">
      <c r="B400" s="53">
        <f t="shared" si="6"/>
        <v>397</v>
      </c>
      <c r="C400" s="54"/>
    </row>
    <row r="401" spans="2:3" x14ac:dyDescent="0.25">
      <c r="B401" s="53">
        <f t="shared" si="6"/>
        <v>398</v>
      </c>
      <c r="C401" s="54"/>
    </row>
    <row r="402" spans="2:3" x14ac:dyDescent="0.25">
      <c r="B402" s="53">
        <f t="shared" si="6"/>
        <v>399</v>
      </c>
      <c r="C402" s="54"/>
    </row>
    <row r="403" spans="2:3" x14ac:dyDescent="0.25">
      <c r="B403" s="53">
        <f t="shared" si="6"/>
        <v>400</v>
      </c>
      <c r="C403" s="54"/>
    </row>
    <row r="404" spans="2:3" x14ac:dyDescent="0.25">
      <c r="B404" s="53">
        <f t="shared" si="6"/>
        <v>401</v>
      </c>
      <c r="C404" s="54"/>
    </row>
    <row r="405" spans="2:3" x14ac:dyDescent="0.25">
      <c r="B405" s="53">
        <f t="shared" si="6"/>
        <v>402</v>
      </c>
      <c r="C405" s="54"/>
    </row>
    <row r="406" spans="2:3" x14ac:dyDescent="0.25">
      <c r="B406" s="53">
        <f t="shared" si="6"/>
        <v>403</v>
      </c>
      <c r="C406" s="54"/>
    </row>
    <row r="407" spans="2:3" x14ac:dyDescent="0.25">
      <c r="B407" s="53">
        <f t="shared" si="6"/>
        <v>404</v>
      </c>
      <c r="C407" s="54"/>
    </row>
    <row r="408" spans="2:3" x14ac:dyDescent="0.25">
      <c r="B408" s="53">
        <f t="shared" si="6"/>
        <v>405</v>
      </c>
      <c r="C408" s="54"/>
    </row>
    <row r="409" spans="2:3" x14ac:dyDescent="0.25">
      <c r="B409" s="53">
        <f t="shared" si="6"/>
        <v>406</v>
      </c>
      <c r="C409" s="54"/>
    </row>
    <row r="410" spans="2:3" x14ac:dyDescent="0.25">
      <c r="B410" s="53">
        <f t="shared" si="6"/>
        <v>407</v>
      </c>
      <c r="C410" s="54"/>
    </row>
    <row r="411" spans="2:3" x14ac:dyDescent="0.25">
      <c r="B411" s="53">
        <f t="shared" si="6"/>
        <v>408</v>
      </c>
      <c r="C411" s="54"/>
    </row>
    <row r="412" spans="2:3" x14ac:dyDescent="0.25">
      <c r="B412" s="53">
        <f t="shared" si="6"/>
        <v>409</v>
      </c>
      <c r="C412" s="54"/>
    </row>
    <row r="413" spans="2:3" x14ac:dyDescent="0.25">
      <c r="B413" s="53">
        <f t="shared" si="6"/>
        <v>410</v>
      </c>
      <c r="C413" s="54"/>
    </row>
    <row r="414" spans="2:3" x14ac:dyDescent="0.25">
      <c r="B414" s="53">
        <f t="shared" si="6"/>
        <v>411</v>
      </c>
      <c r="C414" s="54"/>
    </row>
    <row r="415" spans="2:3" x14ac:dyDescent="0.25">
      <c r="B415" s="53">
        <f t="shared" si="6"/>
        <v>412</v>
      </c>
      <c r="C415" s="54"/>
    </row>
    <row r="416" spans="2:3" x14ac:dyDescent="0.25">
      <c r="B416" s="53">
        <f t="shared" si="6"/>
        <v>413</v>
      </c>
      <c r="C416" s="54"/>
    </row>
    <row r="417" spans="2:3" x14ac:dyDescent="0.25">
      <c r="B417" s="53">
        <f t="shared" si="6"/>
        <v>414</v>
      </c>
      <c r="C417" s="54"/>
    </row>
    <row r="418" spans="2:3" x14ac:dyDescent="0.25">
      <c r="B418" s="53">
        <f t="shared" si="6"/>
        <v>415</v>
      </c>
      <c r="C418" s="54"/>
    </row>
    <row r="419" spans="2:3" x14ac:dyDescent="0.25">
      <c r="B419" s="53">
        <f t="shared" si="6"/>
        <v>416</v>
      </c>
      <c r="C419" s="54"/>
    </row>
    <row r="420" spans="2:3" x14ac:dyDescent="0.25">
      <c r="B420" s="53">
        <f t="shared" si="6"/>
        <v>417</v>
      </c>
      <c r="C420" s="54"/>
    </row>
    <row r="421" spans="2:3" x14ac:dyDescent="0.25">
      <c r="B421" s="53">
        <f t="shared" si="6"/>
        <v>418</v>
      </c>
      <c r="C421" s="54"/>
    </row>
    <row r="422" spans="2:3" x14ac:dyDescent="0.25">
      <c r="B422" s="53">
        <f t="shared" si="6"/>
        <v>419</v>
      </c>
      <c r="C422" s="54"/>
    </row>
    <row r="423" spans="2:3" x14ac:dyDescent="0.25">
      <c r="B423" s="53">
        <f t="shared" si="6"/>
        <v>420</v>
      </c>
      <c r="C423" s="54"/>
    </row>
    <row r="424" spans="2:3" x14ac:dyDescent="0.25">
      <c r="B424" s="53">
        <f t="shared" si="6"/>
        <v>421</v>
      </c>
      <c r="C424" s="54"/>
    </row>
    <row r="425" spans="2:3" x14ac:dyDescent="0.25">
      <c r="B425" s="53">
        <f t="shared" si="6"/>
        <v>422</v>
      </c>
      <c r="C425" s="54"/>
    </row>
    <row r="426" spans="2:3" x14ac:dyDescent="0.25">
      <c r="B426" s="53">
        <f t="shared" si="6"/>
        <v>423</v>
      </c>
      <c r="C426" s="54"/>
    </row>
    <row r="427" spans="2:3" x14ac:dyDescent="0.25">
      <c r="B427" s="53">
        <f t="shared" si="6"/>
        <v>424</v>
      </c>
      <c r="C427" s="54"/>
    </row>
    <row r="428" spans="2:3" x14ac:dyDescent="0.25">
      <c r="B428" s="53">
        <f t="shared" si="6"/>
        <v>425</v>
      </c>
      <c r="C428" s="54"/>
    </row>
    <row r="429" spans="2:3" x14ac:dyDescent="0.25">
      <c r="B429" s="53">
        <f t="shared" si="6"/>
        <v>426</v>
      </c>
      <c r="C429" s="54"/>
    </row>
    <row r="430" spans="2:3" x14ac:dyDescent="0.25">
      <c r="B430" s="53">
        <f t="shared" si="6"/>
        <v>427</v>
      </c>
      <c r="C430" s="54"/>
    </row>
    <row r="431" spans="2:3" x14ac:dyDescent="0.25">
      <c r="B431" s="53">
        <f t="shared" si="6"/>
        <v>428</v>
      </c>
      <c r="C431" s="54"/>
    </row>
    <row r="432" spans="2:3" x14ac:dyDescent="0.25">
      <c r="B432" s="53">
        <f t="shared" si="6"/>
        <v>429</v>
      </c>
      <c r="C432" s="54"/>
    </row>
    <row r="433" spans="2:3" x14ac:dyDescent="0.25">
      <c r="B433" s="53">
        <f t="shared" si="6"/>
        <v>430</v>
      </c>
      <c r="C433" s="54"/>
    </row>
    <row r="434" spans="2:3" x14ac:dyDescent="0.25">
      <c r="B434" s="53">
        <f t="shared" si="6"/>
        <v>431</v>
      </c>
      <c r="C434" s="54"/>
    </row>
    <row r="435" spans="2:3" x14ac:dyDescent="0.25">
      <c r="B435" s="53">
        <f t="shared" si="6"/>
        <v>432</v>
      </c>
      <c r="C435" s="54"/>
    </row>
    <row r="436" spans="2:3" x14ac:dyDescent="0.25">
      <c r="B436" s="53">
        <f t="shared" si="6"/>
        <v>433</v>
      </c>
      <c r="C436" s="54"/>
    </row>
    <row r="437" spans="2:3" x14ac:dyDescent="0.25">
      <c r="B437" s="53">
        <f t="shared" si="6"/>
        <v>434</v>
      </c>
      <c r="C437" s="54"/>
    </row>
    <row r="438" spans="2:3" x14ac:dyDescent="0.25">
      <c r="B438" s="53">
        <f t="shared" si="6"/>
        <v>435</v>
      </c>
      <c r="C438" s="54"/>
    </row>
    <row r="439" spans="2:3" x14ac:dyDescent="0.25">
      <c r="B439" s="53">
        <f t="shared" si="6"/>
        <v>436</v>
      </c>
      <c r="C439" s="54"/>
    </row>
    <row r="440" spans="2:3" x14ac:dyDescent="0.25">
      <c r="B440" s="53">
        <f t="shared" si="6"/>
        <v>437</v>
      </c>
      <c r="C440" s="54"/>
    </row>
    <row r="441" spans="2:3" x14ac:dyDescent="0.25">
      <c r="B441" s="53">
        <f t="shared" si="6"/>
        <v>438</v>
      </c>
      <c r="C441" s="54"/>
    </row>
    <row r="442" spans="2:3" x14ac:dyDescent="0.25">
      <c r="B442" s="53">
        <f t="shared" si="6"/>
        <v>439</v>
      </c>
      <c r="C442" s="54"/>
    </row>
    <row r="443" spans="2:3" x14ac:dyDescent="0.25">
      <c r="B443" s="53">
        <f t="shared" si="6"/>
        <v>440</v>
      </c>
      <c r="C443" s="54"/>
    </row>
    <row r="444" spans="2:3" x14ac:dyDescent="0.25">
      <c r="B444" s="53">
        <f t="shared" si="6"/>
        <v>441</v>
      </c>
      <c r="C444" s="54"/>
    </row>
    <row r="445" spans="2:3" x14ac:dyDescent="0.25">
      <c r="B445" s="53">
        <f t="shared" si="6"/>
        <v>442</v>
      </c>
      <c r="C445" s="54"/>
    </row>
    <row r="446" spans="2:3" x14ac:dyDescent="0.25">
      <c r="B446" s="53">
        <f t="shared" si="6"/>
        <v>443</v>
      </c>
      <c r="C446" s="54"/>
    </row>
    <row r="447" spans="2:3" x14ac:dyDescent="0.25">
      <c r="B447" s="53">
        <f t="shared" si="6"/>
        <v>444</v>
      </c>
      <c r="C447" s="54"/>
    </row>
    <row r="448" spans="2:3" x14ac:dyDescent="0.25">
      <c r="B448" s="53">
        <f t="shared" si="6"/>
        <v>445</v>
      </c>
      <c r="C448" s="54"/>
    </row>
    <row r="449" spans="2:3" x14ac:dyDescent="0.25">
      <c r="B449" s="53">
        <f t="shared" si="6"/>
        <v>446</v>
      </c>
      <c r="C449" s="54"/>
    </row>
    <row r="450" spans="2:3" x14ac:dyDescent="0.25">
      <c r="B450" s="53">
        <f t="shared" si="6"/>
        <v>447</v>
      </c>
      <c r="C450" s="54"/>
    </row>
    <row r="451" spans="2:3" x14ac:dyDescent="0.25">
      <c r="B451" s="53">
        <f t="shared" si="6"/>
        <v>448</v>
      </c>
      <c r="C451" s="54"/>
    </row>
    <row r="452" spans="2:3" x14ac:dyDescent="0.25">
      <c r="B452" s="53">
        <f t="shared" si="6"/>
        <v>449</v>
      </c>
      <c r="C452" s="54"/>
    </row>
    <row r="453" spans="2:3" x14ac:dyDescent="0.25">
      <c r="B453" s="53">
        <f t="shared" ref="B453:B503" si="7">B452+1</f>
        <v>450</v>
      </c>
      <c r="C453" s="54"/>
    </row>
    <row r="454" spans="2:3" x14ac:dyDescent="0.25">
      <c r="B454" s="53">
        <f t="shared" si="7"/>
        <v>451</v>
      </c>
      <c r="C454" s="54"/>
    </row>
    <row r="455" spans="2:3" x14ac:dyDescent="0.25">
      <c r="B455" s="53">
        <f t="shared" si="7"/>
        <v>452</v>
      </c>
      <c r="C455" s="54"/>
    </row>
    <row r="456" spans="2:3" x14ac:dyDescent="0.25">
      <c r="B456" s="53">
        <f t="shared" si="7"/>
        <v>453</v>
      </c>
      <c r="C456" s="54"/>
    </row>
    <row r="457" spans="2:3" x14ac:dyDescent="0.25">
      <c r="B457" s="53">
        <f t="shared" si="7"/>
        <v>454</v>
      </c>
      <c r="C457" s="54"/>
    </row>
    <row r="458" spans="2:3" x14ac:dyDescent="0.25">
      <c r="B458" s="53">
        <f t="shared" si="7"/>
        <v>455</v>
      </c>
      <c r="C458" s="54"/>
    </row>
    <row r="459" spans="2:3" x14ac:dyDescent="0.25">
      <c r="B459" s="53">
        <f t="shared" si="7"/>
        <v>456</v>
      </c>
      <c r="C459" s="54"/>
    </row>
    <row r="460" spans="2:3" x14ac:dyDescent="0.25">
      <c r="B460" s="53">
        <f t="shared" si="7"/>
        <v>457</v>
      </c>
      <c r="C460" s="54"/>
    </row>
    <row r="461" spans="2:3" x14ac:dyDescent="0.25">
      <c r="B461" s="53">
        <f t="shared" si="7"/>
        <v>458</v>
      </c>
      <c r="C461" s="54"/>
    </row>
    <row r="462" spans="2:3" x14ac:dyDescent="0.25">
      <c r="B462" s="53">
        <f t="shared" si="7"/>
        <v>459</v>
      </c>
      <c r="C462" s="54"/>
    </row>
    <row r="463" spans="2:3" x14ac:dyDescent="0.25">
      <c r="B463" s="53">
        <f t="shared" si="7"/>
        <v>460</v>
      </c>
      <c r="C463" s="54"/>
    </row>
    <row r="464" spans="2:3" x14ac:dyDescent="0.25">
      <c r="B464" s="53">
        <f t="shared" si="7"/>
        <v>461</v>
      </c>
      <c r="C464" s="54"/>
    </row>
    <row r="465" spans="2:3" x14ac:dyDescent="0.25">
      <c r="B465" s="53">
        <f t="shared" si="7"/>
        <v>462</v>
      </c>
      <c r="C465" s="54"/>
    </row>
    <row r="466" spans="2:3" x14ac:dyDescent="0.25">
      <c r="B466" s="53">
        <f t="shared" si="7"/>
        <v>463</v>
      </c>
      <c r="C466" s="54"/>
    </row>
    <row r="467" spans="2:3" x14ac:dyDescent="0.25">
      <c r="B467" s="53">
        <f t="shared" si="7"/>
        <v>464</v>
      </c>
      <c r="C467" s="54"/>
    </row>
    <row r="468" spans="2:3" x14ac:dyDescent="0.25">
      <c r="B468" s="53">
        <f t="shared" si="7"/>
        <v>465</v>
      </c>
      <c r="C468" s="54"/>
    </row>
    <row r="469" spans="2:3" x14ac:dyDescent="0.25">
      <c r="B469" s="53">
        <f t="shared" si="7"/>
        <v>466</v>
      </c>
      <c r="C469" s="54"/>
    </row>
    <row r="470" spans="2:3" x14ac:dyDescent="0.25">
      <c r="B470" s="53">
        <f t="shared" si="7"/>
        <v>467</v>
      </c>
      <c r="C470" s="54"/>
    </row>
    <row r="471" spans="2:3" x14ac:dyDescent="0.25">
      <c r="B471" s="53">
        <f t="shared" si="7"/>
        <v>468</v>
      </c>
      <c r="C471" s="54"/>
    </row>
    <row r="472" spans="2:3" x14ac:dyDescent="0.25">
      <c r="B472" s="53">
        <f t="shared" si="7"/>
        <v>469</v>
      </c>
      <c r="C472" s="54"/>
    </row>
    <row r="473" spans="2:3" x14ac:dyDescent="0.25">
      <c r="B473" s="53">
        <f t="shared" si="7"/>
        <v>470</v>
      </c>
      <c r="C473" s="54"/>
    </row>
    <row r="474" spans="2:3" x14ac:dyDescent="0.25">
      <c r="B474" s="53">
        <f t="shared" si="7"/>
        <v>471</v>
      </c>
      <c r="C474" s="54"/>
    </row>
    <row r="475" spans="2:3" x14ac:dyDescent="0.25">
      <c r="B475" s="53">
        <f t="shared" si="7"/>
        <v>472</v>
      </c>
      <c r="C475" s="54"/>
    </row>
    <row r="476" spans="2:3" x14ac:dyDescent="0.25">
      <c r="B476" s="53">
        <f t="shared" si="7"/>
        <v>473</v>
      </c>
      <c r="C476" s="54"/>
    </row>
    <row r="477" spans="2:3" x14ac:dyDescent="0.25">
      <c r="B477" s="53">
        <f t="shared" si="7"/>
        <v>474</v>
      </c>
      <c r="C477" s="54"/>
    </row>
    <row r="478" spans="2:3" x14ac:dyDescent="0.25">
      <c r="B478" s="53">
        <f t="shared" si="7"/>
        <v>475</v>
      </c>
      <c r="C478" s="54"/>
    </row>
    <row r="479" spans="2:3" x14ac:dyDescent="0.25">
      <c r="B479" s="53">
        <f t="shared" si="7"/>
        <v>476</v>
      </c>
      <c r="C479" s="54"/>
    </row>
    <row r="480" spans="2:3" x14ac:dyDescent="0.25">
      <c r="B480" s="53">
        <f t="shared" si="7"/>
        <v>477</v>
      </c>
      <c r="C480" s="54"/>
    </row>
    <row r="481" spans="2:3" x14ac:dyDescent="0.25">
      <c r="B481" s="53">
        <f t="shared" si="7"/>
        <v>478</v>
      </c>
      <c r="C481" s="54"/>
    </row>
    <row r="482" spans="2:3" x14ac:dyDescent="0.25">
      <c r="B482" s="53">
        <f t="shared" si="7"/>
        <v>479</v>
      </c>
      <c r="C482" s="54"/>
    </row>
    <row r="483" spans="2:3" x14ac:dyDescent="0.25">
      <c r="B483" s="53">
        <f t="shared" si="7"/>
        <v>480</v>
      </c>
      <c r="C483" s="54"/>
    </row>
    <row r="484" spans="2:3" x14ac:dyDescent="0.25">
      <c r="B484" s="53">
        <f t="shared" si="7"/>
        <v>481</v>
      </c>
      <c r="C484" s="54"/>
    </row>
    <row r="485" spans="2:3" x14ac:dyDescent="0.25">
      <c r="B485" s="53">
        <f t="shared" si="7"/>
        <v>482</v>
      </c>
      <c r="C485" s="54"/>
    </row>
    <row r="486" spans="2:3" x14ac:dyDescent="0.25">
      <c r="B486" s="53">
        <f t="shared" si="7"/>
        <v>483</v>
      </c>
      <c r="C486" s="54"/>
    </row>
    <row r="487" spans="2:3" x14ac:dyDescent="0.25">
      <c r="B487" s="53">
        <f t="shared" si="7"/>
        <v>484</v>
      </c>
      <c r="C487" s="54"/>
    </row>
    <row r="488" spans="2:3" x14ac:dyDescent="0.25">
      <c r="B488" s="53">
        <f t="shared" si="7"/>
        <v>485</v>
      </c>
      <c r="C488" s="54"/>
    </row>
    <row r="489" spans="2:3" x14ac:dyDescent="0.25">
      <c r="B489" s="53">
        <f t="shared" si="7"/>
        <v>486</v>
      </c>
      <c r="C489" s="54"/>
    </row>
    <row r="490" spans="2:3" x14ac:dyDescent="0.25">
      <c r="B490" s="53">
        <f t="shared" si="7"/>
        <v>487</v>
      </c>
      <c r="C490" s="54"/>
    </row>
    <row r="491" spans="2:3" x14ac:dyDescent="0.25">
      <c r="B491" s="53">
        <f t="shared" si="7"/>
        <v>488</v>
      </c>
      <c r="C491" s="54"/>
    </row>
    <row r="492" spans="2:3" x14ac:dyDescent="0.25">
      <c r="B492" s="53">
        <f t="shared" si="7"/>
        <v>489</v>
      </c>
      <c r="C492" s="54"/>
    </row>
    <row r="493" spans="2:3" x14ac:dyDescent="0.25">
      <c r="B493" s="53">
        <f t="shared" si="7"/>
        <v>490</v>
      </c>
      <c r="C493" s="54"/>
    </row>
    <row r="494" spans="2:3" x14ac:dyDescent="0.25">
      <c r="B494" s="53">
        <f t="shared" si="7"/>
        <v>491</v>
      </c>
      <c r="C494" s="54"/>
    </row>
    <row r="495" spans="2:3" x14ac:dyDescent="0.25">
      <c r="B495" s="53">
        <f t="shared" si="7"/>
        <v>492</v>
      </c>
      <c r="C495" s="54"/>
    </row>
    <row r="496" spans="2:3" x14ac:dyDescent="0.25">
      <c r="B496" s="53">
        <f t="shared" si="7"/>
        <v>493</v>
      </c>
      <c r="C496" s="54"/>
    </row>
    <row r="497" spans="2:3" x14ac:dyDescent="0.25">
      <c r="B497" s="53">
        <f t="shared" si="7"/>
        <v>494</v>
      </c>
      <c r="C497" s="54"/>
    </row>
    <row r="498" spans="2:3" x14ac:dyDescent="0.25">
      <c r="B498" s="53">
        <f t="shared" si="7"/>
        <v>495</v>
      </c>
      <c r="C498" s="54"/>
    </row>
    <row r="499" spans="2:3" x14ac:dyDescent="0.25">
      <c r="B499" s="53">
        <f t="shared" si="7"/>
        <v>496</v>
      </c>
      <c r="C499" s="54"/>
    </row>
    <row r="500" spans="2:3" x14ac:dyDescent="0.25">
      <c r="B500" s="53">
        <f t="shared" si="7"/>
        <v>497</v>
      </c>
      <c r="C500" s="54"/>
    </row>
    <row r="501" spans="2:3" x14ac:dyDescent="0.25">
      <c r="B501" s="53">
        <f t="shared" si="7"/>
        <v>498</v>
      </c>
      <c r="C501" s="54"/>
    </row>
    <row r="502" spans="2:3" x14ac:dyDescent="0.25">
      <c r="B502" s="53">
        <f t="shared" si="7"/>
        <v>499</v>
      </c>
      <c r="C502" s="54"/>
    </row>
    <row r="503" spans="2:3" x14ac:dyDescent="0.25">
      <c r="B503" s="53">
        <f t="shared" si="7"/>
        <v>500</v>
      </c>
      <c r="C503" s="5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1DCA8-55FF-4DC6-9D15-282405B5427A}">
  <sheetPr>
    <tabColor theme="9" tint="0.79998168889431442"/>
  </sheetPr>
  <dimension ref="B2:C89"/>
  <sheetViews>
    <sheetView showGridLines="0" workbookViewId="0"/>
  </sheetViews>
  <sheetFormatPr defaultRowHeight="15" x14ac:dyDescent="0.25"/>
  <cols>
    <col min="1" max="1" width="10" customWidth="1"/>
    <col min="2" max="2" width="25.5703125" bestFit="1" customWidth="1"/>
    <col min="3" max="3" width="10.7109375" customWidth="1"/>
    <col min="4" max="6" width="11.140625" customWidth="1"/>
  </cols>
  <sheetData>
    <row r="2" spans="2:3" x14ac:dyDescent="0.25">
      <c r="B2" t="s">
        <v>64</v>
      </c>
      <c r="C2" s="30"/>
    </row>
    <row r="4" spans="2:3" x14ac:dyDescent="0.25">
      <c r="B4" s="7"/>
    </row>
    <row r="5" spans="2:3" x14ac:dyDescent="0.25">
      <c r="B5" s="7"/>
    </row>
    <row r="6" spans="2:3" x14ac:dyDescent="0.25">
      <c r="B6" s="7"/>
    </row>
    <row r="7" spans="2:3" x14ac:dyDescent="0.25">
      <c r="B7" s="7"/>
    </row>
    <row r="8" spans="2:3" x14ac:dyDescent="0.25">
      <c r="B8" s="7"/>
    </row>
    <row r="9" spans="2:3" x14ac:dyDescent="0.25">
      <c r="B9" s="7"/>
    </row>
    <row r="10" spans="2:3" x14ac:dyDescent="0.25">
      <c r="B10" s="7"/>
    </row>
    <row r="11" spans="2:3" x14ac:dyDescent="0.25">
      <c r="B11" s="7"/>
    </row>
    <row r="12" spans="2:3" x14ac:dyDescent="0.25">
      <c r="B12" s="7"/>
    </row>
    <row r="13" spans="2:3" x14ac:dyDescent="0.25">
      <c r="B13" s="7"/>
    </row>
    <row r="14" spans="2:3" x14ac:dyDescent="0.25">
      <c r="B14" s="7"/>
    </row>
    <row r="15" spans="2:3" x14ac:dyDescent="0.25">
      <c r="B15" s="7"/>
    </row>
    <row r="16" spans="2:3" x14ac:dyDescent="0.25">
      <c r="B16" s="7"/>
    </row>
    <row r="17" spans="2:2" x14ac:dyDescent="0.25">
      <c r="B17" s="7"/>
    </row>
    <row r="18" spans="2:2" x14ac:dyDescent="0.25">
      <c r="B18" s="7"/>
    </row>
    <row r="19" spans="2:2" x14ac:dyDescent="0.25">
      <c r="B19" s="7"/>
    </row>
    <row r="20" spans="2:2" x14ac:dyDescent="0.25">
      <c r="B20" s="7"/>
    </row>
    <row r="21" spans="2:2" x14ac:dyDescent="0.25">
      <c r="B21" s="7"/>
    </row>
    <row r="22" spans="2:2" x14ac:dyDescent="0.25">
      <c r="B22" s="7"/>
    </row>
    <row r="23" spans="2:2" x14ac:dyDescent="0.25">
      <c r="B23" s="7"/>
    </row>
    <row r="24" spans="2:2" x14ac:dyDescent="0.25">
      <c r="B24" s="7"/>
    </row>
    <row r="25" spans="2:2" x14ac:dyDescent="0.25">
      <c r="B25" s="7"/>
    </row>
    <row r="26" spans="2:2" x14ac:dyDescent="0.25">
      <c r="B26" s="7"/>
    </row>
    <row r="27" spans="2:2" x14ac:dyDescent="0.25">
      <c r="B27" s="7"/>
    </row>
    <row r="28" spans="2:2" x14ac:dyDescent="0.25">
      <c r="B28" s="7"/>
    </row>
    <row r="29" spans="2:2" x14ac:dyDescent="0.25">
      <c r="B29" s="7"/>
    </row>
    <row r="30" spans="2:2" x14ac:dyDescent="0.25">
      <c r="B30" s="7"/>
    </row>
    <row r="31" spans="2:2" x14ac:dyDescent="0.25">
      <c r="B31" s="7"/>
    </row>
    <row r="32" spans="2:2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  <row r="38" spans="2:2" x14ac:dyDescent="0.25">
      <c r="B38" s="7"/>
    </row>
    <row r="39" spans="2:2" x14ac:dyDescent="0.25">
      <c r="B39" s="7"/>
    </row>
    <row r="40" spans="2:2" x14ac:dyDescent="0.25">
      <c r="B40" s="7"/>
    </row>
    <row r="41" spans="2:2" x14ac:dyDescent="0.25">
      <c r="B41" s="7"/>
    </row>
    <row r="42" spans="2:2" x14ac:dyDescent="0.25">
      <c r="B42" s="7"/>
    </row>
    <row r="43" spans="2:2" x14ac:dyDescent="0.25">
      <c r="B43" s="7"/>
    </row>
    <row r="44" spans="2:2" x14ac:dyDescent="0.25">
      <c r="B44" s="7"/>
    </row>
    <row r="45" spans="2:2" x14ac:dyDescent="0.25">
      <c r="B45" s="7"/>
    </row>
    <row r="46" spans="2:2" x14ac:dyDescent="0.25">
      <c r="B46" s="7"/>
    </row>
    <row r="47" spans="2:2" x14ac:dyDescent="0.25">
      <c r="B47" s="7"/>
    </row>
    <row r="48" spans="2:2" x14ac:dyDescent="0.25">
      <c r="B48" s="7"/>
    </row>
    <row r="49" spans="2:2" x14ac:dyDescent="0.25">
      <c r="B49" s="7"/>
    </row>
    <row r="50" spans="2:2" x14ac:dyDescent="0.25">
      <c r="B50" s="7"/>
    </row>
    <row r="51" spans="2:2" x14ac:dyDescent="0.25">
      <c r="B51" s="7"/>
    </row>
    <row r="52" spans="2:2" x14ac:dyDescent="0.25">
      <c r="B52" s="7"/>
    </row>
    <row r="53" spans="2:2" x14ac:dyDescent="0.25">
      <c r="B53" s="7"/>
    </row>
    <row r="54" spans="2:2" x14ac:dyDescent="0.25">
      <c r="B54" s="7"/>
    </row>
    <row r="55" spans="2:2" x14ac:dyDescent="0.25">
      <c r="B55" s="7"/>
    </row>
    <row r="56" spans="2:2" x14ac:dyDescent="0.25">
      <c r="B56" s="7"/>
    </row>
    <row r="57" spans="2:2" x14ac:dyDescent="0.25">
      <c r="B57" s="7"/>
    </row>
    <row r="58" spans="2:2" x14ac:dyDescent="0.25">
      <c r="B58" s="7"/>
    </row>
    <row r="59" spans="2:2" x14ac:dyDescent="0.25">
      <c r="B59" s="7"/>
    </row>
    <row r="60" spans="2:2" x14ac:dyDescent="0.25">
      <c r="B60" s="7"/>
    </row>
    <row r="61" spans="2:2" x14ac:dyDescent="0.25">
      <c r="B61" s="7"/>
    </row>
    <row r="62" spans="2:2" x14ac:dyDescent="0.25">
      <c r="B62" s="7"/>
    </row>
    <row r="63" spans="2:2" x14ac:dyDescent="0.25">
      <c r="B63" s="7"/>
    </row>
    <row r="64" spans="2:2" x14ac:dyDescent="0.25">
      <c r="B64" s="7"/>
    </row>
    <row r="65" spans="2:2" x14ac:dyDescent="0.25">
      <c r="B65" s="7"/>
    </row>
    <row r="66" spans="2:2" x14ac:dyDescent="0.25">
      <c r="B66" s="7"/>
    </row>
    <row r="67" spans="2:2" x14ac:dyDescent="0.25">
      <c r="B67" s="7"/>
    </row>
    <row r="68" spans="2:2" x14ac:dyDescent="0.25">
      <c r="B68" s="7"/>
    </row>
    <row r="69" spans="2:2" x14ac:dyDescent="0.25">
      <c r="B69" s="7"/>
    </row>
    <row r="70" spans="2:2" x14ac:dyDescent="0.25">
      <c r="B70" s="7"/>
    </row>
    <row r="71" spans="2:2" x14ac:dyDescent="0.25">
      <c r="B71" s="7"/>
    </row>
    <row r="72" spans="2:2" x14ac:dyDescent="0.25">
      <c r="B72" s="7"/>
    </row>
    <row r="73" spans="2:2" x14ac:dyDescent="0.25">
      <c r="B73" s="7"/>
    </row>
    <row r="74" spans="2:2" x14ac:dyDescent="0.25">
      <c r="B74" s="7"/>
    </row>
    <row r="75" spans="2:2" x14ac:dyDescent="0.25">
      <c r="B75" s="7"/>
    </row>
    <row r="76" spans="2:2" x14ac:dyDescent="0.25">
      <c r="B76" s="7"/>
    </row>
    <row r="77" spans="2:2" x14ac:dyDescent="0.25">
      <c r="B77" s="7"/>
    </row>
    <row r="78" spans="2:2" x14ac:dyDescent="0.25">
      <c r="B78" s="7"/>
    </row>
    <row r="79" spans="2:2" x14ac:dyDescent="0.25">
      <c r="B79" s="7"/>
    </row>
    <row r="80" spans="2:2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C8124-4AA9-424E-81FC-0FD97A03BF94}">
  <sheetPr>
    <tabColor theme="9" tint="0.79998168889431442"/>
  </sheetPr>
  <dimension ref="B2:K23"/>
  <sheetViews>
    <sheetView showGridLines="0" workbookViewId="0"/>
  </sheetViews>
  <sheetFormatPr defaultRowHeight="15" x14ac:dyDescent="0.25"/>
  <cols>
    <col min="2" max="11" width="10.42578125" customWidth="1"/>
  </cols>
  <sheetData>
    <row r="2" spans="2:11" x14ac:dyDescent="0.25">
      <c r="B2" t="s">
        <v>7</v>
      </c>
    </row>
    <row r="3" spans="2:11" x14ac:dyDescent="0.25">
      <c r="B3" s="31"/>
      <c r="C3" s="32"/>
      <c r="D3" s="32"/>
      <c r="E3" s="32"/>
      <c r="F3" s="32"/>
      <c r="G3" s="32"/>
      <c r="H3" s="32"/>
      <c r="I3" s="32"/>
      <c r="J3" s="32"/>
      <c r="K3" s="33"/>
    </row>
    <row r="4" spans="2:11" x14ac:dyDescent="0.25">
      <c r="B4" s="34"/>
      <c r="C4" s="35"/>
      <c r="D4" s="35"/>
      <c r="E4" s="35"/>
      <c r="F4" s="35"/>
      <c r="G4" s="35"/>
      <c r="H4" s="35"/>
      <c r="I4" s="35"/>
      <c r="J4" s="35"/>
      <c r="K4" s="36"/>
    </row>
    <row r="5" spans="2:11" x14ac:dyDescent="0.25">
      <c r="B5" s="34"/>
      <c r="C5" s="35"/>
      <c r="D5" s="35"/>
      <c r="E5" s="35"/>
      <c r="F5" s="35"/>
      <c r="G5" s="35"/>
      <c r="H5" s="35"/>
      <c r="I5" s="35"/>
      <c r="J5" s="35"/>
      <c r="K5" s="36"/>
    </row>
    <row r="6" spans="2:11" x14ac:dyDescent="0.25">
      <c r="B6" s="34"/>
      <c r="C6" s="35"/>
      <c r="D6" s="35"/>
      <c r="E6" s="35"/>
      <c r="F6" s="35"/>
      <c r="G6" s="35"/>
      <c r="H6" s="35"/>
      <c r="I6" s="35"/>
      <c r="J6" s="35"/>
      <c r="K6" s="36"/>
    </row>
    <row r="7" spans="2:11" x14ac:dyDescent="0.25">
      <c r="B7" s="34"/>
      <c r="C7" s="35"/>
      <c r="D7" s="35"/>
      <c r="E7" s="35"/>
      <c r="F7" s="35"/>
      <c r="G7" s="35"/>
      <c r="H7" s="35"/>
      <c r="I7" s="35"/>
      <c r="J7" s="35"/>
      <c r="K7" s="36"/>
    </row>
    <row r="8" spans="2:11" x14ac:dyDescent="0.25">
      <c r="B8" s="34"/>
      <c r="C8" s="35"/>
      <c r="D8" s="35"/>
      <c r="E8" s="35"/>
      <c r="F8" s="35"/>
      <c r="G8" s="35"/>
      <c r="H8" s="35"/>
      <c r="I8" s="35"/>
      <c r="J8" s="35"/>
      <c r="K8" s="36"/>
    </row>
    <row r="9" spans="2:11" x14ac:dyDescent="0.25">
      <c r="B9" s="34"/>
      <c r="C9" s="35"/>
      <c r="D9" s="35"/>
      <c r="E9" s="35"/>
      <c r="F9" s="35"/>
      <c r="G9" s="35"/>
      <c r="H9" s="35"/>
      <c r="I9" s="35"/>
      <c r="J9" s="35"/>
      <c r="K9" s="36"/>
    </row>
    <row r="10" spans="2:11" x14ac:dyDescent="0.25">
      <c r="B10" s="34"/>
      <c r="C10" s="35"/>
      <c r="D10" s="35"/>
      <c r="E10" s="35"/>
      <c r="F10" s="35"/>
      <c r="G10" s="35"/>
      <c r="H10" s="35"/>
      <c r="I10" s="35"/>
      <c r="J10" s="35"/>
      <c r="K10" s="36"/>
    </row>
    <row r="11" spans="2:11" x14ac:dyDescent="0.25">
      <c r="B11" s="34"/>
      <c r="C11" s="35"/>
      <c r="D11" s="35"/>
      <c r="E11" s="35"/>
      <c r="F11" s="35"/>
      <c r="G11" s="35"/>
      <c r="H11" s="35"/>
      <c r="I11" s="35"/>
      <c r="J11" s="35"/>
      <c r="K11" s="36"/>
    </row>
    <row r="12" spans="2:11" x14ac:dyDescent="0.25">
      <c r="B12" s="34"/>
      <c r="C12" s="35"/>
      <c r="D12" s="35"/>
      <c r="E12" s="35"/>
      <c r="F12" s="35"/>
      <c r="G12" s="35"/>
      <c r="H12" s="35"/>
      <c r="I12" s="35"/>
      <c r="J12" s="35"/>
      <c r="K12" s="36"/>
    </row>
    <row r="13" spans="2:11" x14ac:dyDescent="0.25">
      <c r="B13" s="34"/>
      <c r="C13" s="35"/>
      <c r="D13" s="35"/>
      <c r="E13" s="35"/>
      <c r="F13" s="35"/>
      <c r="G13" s="35"/>
      <c r="H13" s="35"/>
      <c r="I13" s="35"/>
      <c r="J13" s="35"/>
      <c r="K13" s="36"/>
    </row>
    <row r="14" spans="2:11" x14ac:dyDescent="0.25">
      <c r="B14" s="34"/>
      <c r="C14" s="35"/>
      <c r="D14" s="35"/>
      <c r="E14" s="35"/>
      <c r="F14" s="35"/>
      <c r="G14" s="35"/>
      <c r="H14" s="35"/>
      <c r="I14" s="35"/>
      <c r="J14" s="35"/>
      <c r="K14" s="36"/>
    </row>
    <row r="15" spans="2:11" x14ac:dyDescent="0.25">
      <c r="B15" s="34"/>
      <c r="C15" s="35"/>
      <c r="D15" s="35"/>
      <c r="E15" s="35"/>
      <c r="F15" s="35"/>
      <c r="G15" s="35"/>
      <c r="H15" s="35"/>
      <c r="I15" s="35"/>
      <c r="J15" s="35"/>
      <c r="K15" s="36"/>
    </row>
    <row r="16" spans="2:11" x14ac:dyDescent="0.25">
      <c r="B16" s="34"/>
      <c r="C16" s="35"/>
      <c r="D16" s="35"/>
      <c r="E16" s="35"/>
      <c r="F16" s="35"/>
      <c r="G16" s="35"/>
      <c r="H16" s="35"/>
      <c r="I16" s="35"/>
      <c r="J16" s="35"/>
      <c r="K16" s="36"/>
    </row>
    <row r="17" spans="2:11" x14ac:dyDescent="0.25">
      <c r="B17" s="34"/>
      <c r="C17" s="35"/>
      <c r="D17" s="35"/>
      <c r="E17" s="35"/>
      <c r="F17" s="35"/>
      <c r="G17" s="35"/>
      <c r="H17" s="35"/>
      <c r="I17" s="35"/>
      <c r="J17" s="35"/>
      <c r="K17" s="36"/>
    </row>
    <row r="18" spans="2:11" x14ac:dyDescent="0.25">
      <c r="B18" s="34"/>
      <c r="C18" s="35"/>
      <c r="D18" s="35"/>
      <c r="E18" s="35"/>
      <c r="F18" s="35"/>
      <c r="G18" s="35"/>
      <c r="H18" s="35"/>
      <c r="I18" s="35"/>
      <c r="J18" s="35"/>
      <c r="K18" s="36"/>
    </row>
    <row r="19" spans="2:11" x14ac:dyDescent="0.25">
      <c r="B19" s="34"/>
      <c r="C19" s="35"/>
      <c r="D19" s="35"/>
      <c r="E19" s="35"/>
      <c r="F19" s="35"/>
      <c r="G19" s="35"/>
      <c r="H19" s="35"/>
      <c r="I19" s="35"/>
      <c r="J19" s="35"/>
      <c r="K19" s="36"/>
    </row>
    <row r="20" spans="2:11" x14ac:dyDescent="0.25">
      <c r="B20" s="34"/>
      <c r="C20" s="35"/>
      <c r="D20" s="35"/>
      <c r="E20" s="35"/>
      <c r="F20" s="35"/>
      <c r="G20" s="35"/>
      <c r="H20" s="35"/>
      <c r="I20" s="35"/>
      <c r="J20" s="35"/>
      <c r="K20" s="36"/>
    </row>
    <row r="21" spans="2:11" x14ac:dyDescent="0.25">
      <c r="B21" s="34"/>
      <c r="C21" s="35"/>
      <c r="D21" s="35"/>
      <c r="E21" s="35"/>
      <c r="F21" s="35"/>
      <c r="G21" s="35"/>
      <c r="H21" s="35"/>
      <c r="I21" s="35"/>
      <c r="J21" s="35"/>
      <c r="K21" s="36"/>
    </row>
    <row r="22" spans="2:11" x14ac:dyDescent="0.25">
      <c r="B22" s="34"/>
      <c r="C22" s="35"/>
      <c r="D22" s="35"/>
      <c r="E22" s="35"/>
      <c r="F22" s="35"/>
      <c r="G22" s="35"/>
      <c r="H22" s="35"/>
      <c r="I22" s="35"/>
      <c r="J22" s="35"/>
      <c r="K22" s="36"/>
    </row>
    <row r="23" spans="2:11" x14ac:dyDescent="0.25">
      <c r="B23" s="37"/>
      <c r="C23" s="38"/>
      <c r="D23" s="38"/>
      <c r="E23" s="38"/>
      <c r="F23" s="38"/>
      <c r="G23" s="38"/>
      <c r="H23" s="38"/>
      <c r="I23" s="38"/>
      <c r="J23" s="38"/>
      <c r="K23" s="39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0CCDF-B61B-4889-A3B2-63B4AB6EFC47}">
  <sheetPr>
    <tabColor theme="7" tint="0.79998168889431442"/>
  </sheetPr>
  <dimension ref="B2"/>
  <sheetViews>
    <sheetView showGridLines="0" workbookViewId="0"/>
  </sheetViews>
  <sheetFormatPr defaultRowHeight="15" x14ac:dyDescent="0.25"/>
  <sheetData>
    <row r="2" spans="2:2" x14ac:dyDescent="0.25">
      <c r="B2" t="s">
        <v>38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DB6EC-396D-47C0-93C1-05B125A7D287}">
  <sheetPr>
    <tabColor theme="7" tint="0.79998168889431442"/>
  </sheetPr>
  <dimension ref="A2:C7"/>
  <sheetViews>
    <sheetView showGridLines="0" workbookViewId="0"/>
  </sheetViews>
  <sheetFormatPr defaultRowHeight="15" x14ac:dyDescent="0.25"/>
  <cols>
    <col min="2" max="2" width="32.28515625" bestFit="1" customWidth="1"/>
    <col min="3" max="3" width="11.140625" customWidth="1"/>
    <col min="4" max="4" width="8.28515625" customWidth="1"/>
  </cols>
  <sheetData>
    <row r="2" spans="1:3" x14ac:dyDescent="0.25">
      <c r="A2" s="10" t="s">
        <v>30</v>
      </c>
      <c r="B2" s="16" t="s">
        <v>33</v>
      </c>
      <c r="C2" s="40"/>
    </row>
    <row r="4" spans="1:3" x14ac:dyDescent="0.25">
      <c r="A4" s="10" t="s">
        <v>31</v>
      </c>
      <c r="B4" s="9" t="s">
        <v>56</v>
      </c>
      <c r="C4" s="41"/>
    </row>
    <row r="5" spans="1:3" x14ac:dyDescent="0.25">
      <c r="A5" s="10"/>
      <c r="B5" s="9"/>
    </row>
    <row r="6" spans="1:3" x14ac:dyDescent="0.25">
      <c r="A6" s="10" t="s">
        <v>32</v>
      </c>
      <c r="B6" t="s">
        <v>28</v>
      </c>
      <c r="C6" s="42"/>
    </row>
    <row r="7" spans="1:3" x14ac:dyDescent="0.25">
      <c r="B7" t="s">
        <v>29</v>
      </c>
      <c r="C7" s="43"/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C12CE-44D0-4366-9D20-BCCE8917822F}">
  <sheetPr>
    <tabColor theme="7" tint="0.79998168889431442"/>
  </sheetPr>
  <dimension ref="A2:C6"/>
  <sheetViews>
    <sheetView showGridLines="0" workbookViewId="0"/>
  </sheetViews>
  <sheetFormatPr defaultRowHeight="15" x14ac:dyDescent="0.25"/>
  <cols>
    <col min="2" max="2" width="32.28515625" bestFit="1" customWidth="1"/>
    <col min="3" max="3" width="11.140625" customWidth="1"/>
    <col min="4" max="4" width="8.28515625" customWidth="1"/>
  </cols>
  <sheetData>
    <row r="2" spans="1:3" x14ac:dyDescent="0.25">
      <c r="A2" s="10" t="s">
        <v>30</v>
      </c>
      <c r="B2" s="16" t="s">
        <v>34</v>
      </c>
      <c r="C2" s="40"/>
    </row>
    <row r="4" spans="1:3" x14ac:dyDescent="0.25">
      <c r="A4" s="10" t="s">
        <v>31</v>
      </c>
      <c r="B4" t="s">
        <v>57</v>
      </c>
      <c r="C4" s="42"/>
    </row>
    <row r="5" spans="1:3" x14ac:dyDescent="0.25">
      <c r="B5" t="s">
        <v>29</v>
      </c>
      <c r="C5" s="44"/>
    </row>
    <row r="6" spans="1:3" x14ac:dyDescent="0.25">
      <c r="B6" t="s">
        <v>35</v>
      </c>
      <c r="C6" s="43"/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4695A-6B54-49E4-A8A4-E5BCE63568B9}">
  <sheetPr>
    <tabColor theme="7" tint="0.79998168889431442"/>
  </sheetPr>
  <dimension ref="A2:C9"/>
  <sheetViews>
    <sheetView showGridLines="0" workbookViewId="0"/>
  </sheetViews>
  <sheetFormatPr defaultRowHeight="15" x14ac:dyDescent="0.25"/>
  <cols>
    <col min="2" max="2" width="29.7109375" customWidth="1"/>
    <col min="3" max="3" width="11" customWidth="1"/>
    <col min="5" max="5" width="24.28515625" customWidth="1"/>
    <col min="6" max="6" width="11" customWidth="1"/>
  </cols>
  <sheetData>
    <row r="2" spans="1:3" x14ac:dyDescent="0.25">
      <c r="A2" s="10" t="s">
        <v>30</v>
      </c>
      <c r="B2" s="16" t="s">
        <v>33</v>
      </c>
      <c r="C2" s="40"/>
    </row>
    <row r="3" spans="1:3" x14ac:dyDescent="0.25">
      <c r="A3" s="10"/>
      <c r="B3" s="16"/>
    </row>
    <row r="4" spans="1:3" x14ac:dyDescent="0.25">
      <c r="A4" s="10" t="s">
        <v>31</v>
      </c>
      <c r="B4" s="16" t="s">
        <v>34</v>
      </c>
      <c r="C4" s="40"/>
    </row>
    <row r="5" spans="1:3" x14ac:dyDescent="0.25">
      <c r="B5" s="16"/>
      <c r="C5" s="18"/>
    </row>
    <row r="6" spans="1:3" x14ac:dyDescent="0.25">
      <c r="A6" s="10" t="s">
        <v>32</v>
      </c>
      <c r="B6" s="16" t="s">
        <v>58</v>
      </c>
      <c r="C6" s="45"/>
    </row>
    <row r="7" spans="1:3" x14ac:dyDescent="0.25">
      <c r="B7" s="16"/>
      <c r="C7" s="17"/>
    </row>
    <row r="8" spans="1:3" x14ac:dyDescent="0.25">
      <c r="A8" s="10" t="s">
        <v>36</v>
      </c>
      <c r="B8" s="16" t="s">
        <v>59</v>
      </c>
      <c r="C8" s="45"/>
    </row>
    <row r="9" spans="1:3" x14ac:dyDescent="0.25">
      <c r="B9" s="16"/>
      <c r="C9" s="17"/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A3A1C-FF5A-42FB-A439-963A3A772E3E}">
  <sheetPr>
    <tabColor theme="7" tint="0.79998168889431442"/>
  </sheetPr>
  <dimension ref="B2:B14"/>
  <sheetViews>
    <sheetView showGridLines="0" workbookViewId="0"/>
  </sheetViews>
  <sheetFormatPr defaultRowHeight="15" x14ac:dyDescent="0.25"/>
  <cols>
    <col min="2" max="2" width="109.42578125" customWidth="1"/>
  </cols>
  <sheetData>
    <row r="2" spans="2:2" x14ac:dyDescent="0.25">
      <c r="B2" t="s">
        <v>65</v>
      </c>
    </row>
    <row r="3" spans="2:2" x14ac:dyDescent="0.25">
      <c r="B3" s="24"/>
    </row>
    <row r="4" spans="2:2" x14ac:dyDescent="0.25">
      <c r="B4" s="26"/>
    </row>
    <row r="5" spans="2:2" x14ac:dyDescent="0.25">
      <c r="B5" s="26"/>
    </row>
    <row r="6" spans="2:2" x14ac:dyDescent="0.25">
      <c r="B6" s="26"/>
    </row>
    <row r="7" spans="2:2" x14ac:dyDescent="0.25">
      <c r="B7" s="26"/>
    </row>
    <row r="8" spans="2:2" x14ac:dyDescent="0.25">
      <c r="B8" s="26"/>
    </row>
    <row r="9" spans="2:2" x14ac:dyDescent="0.25">
      <c r="B9" s="26"/>
    </row>
    <row r="10" spans="2:2" x14ac:dyDescent="0.25">
      <c r="B10" s="26"/>
    </row>
    <row r="11" spans="2:2" x14ac:dyDescent="0.25">
      <c r="B11" s="26"/>
    </row>
    <row r="12" spans="2:2" x14ac:dyDescent="0.25">
      <c r="B12" s="26"/>
    </row>
    <row r="13" spans="2:2" x14ac:dyDescent="0.25">
      <c r="B13" s="26"/>
    </row>
    <row r="14" spans="2:2" x14ac:dyDescent="0.25">
      <c r="B14" s="2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AC671-6A75-4A2D-B205-2BFC07E90671}">
  <sheetPr>
    <tabColor theme="4" tint="0.79998168889431442"/>
  </sheetPr>
  <dimension ref="B2:O108"/>
  <sheetViews>
    <sheetView showGridLines="0" workbookViewId="0"/>
  </sheetViews>
  <sheetFormatPr defaultRowHeight="15" x14ac:dyDescent="0.25"/>
  <cols>
    <col min="2" max="2" width="16.140625" customWidth="1"/>
  </cols>
  <sheetData>
    <row r="2" spans="2:15" x14ac:dyDescent="0.25">
      <c r="B2" s="3" t="s">
        <v>62</v>
      </c>
    </row>
    <row r="3" spans="2:15" x14ac:dyDescent="0.25">
      <c r="B3" s="3"/>
    </row>
    <row r="4" spans="2:15" x14ac:dyDescent="0.25">
      <c r="B4" t="s">
        <v>63</v>
      </c>
      <c r="C4">
        <v>5</v>
      </c>
    </row>
    <row r="5" spans="2:15" x14ac:dyDescent="0.25">
      <c r="K5" s="1"/>
      <c r="L5" s="1"/>
      <c r="M5" s="1"/>
      <c r="N5" s="1"/>
      <c r="O5" s="1"/>
    </row>
    <row r="6" spans="2:15" x14ac:dyDescent="0.25">
      <c r="B6" s="3" t="s">
        <v>9</v>
      </c>
      <c r="K6" s="1"/>
      <c r="L6" s="1"/>
      <c r="M6" s="1"/>
      <c r="N6" s="1"/>
      <c r="O6" s="1"/>
    </row>
    <row r="7" spans="2:15" x14ac:dyDescent="0.25">
      <c r="C7" t="s">
        <v>0</v>
      </c>
      <c r="K7" s="1"/>
      <c r="L7" s="1"/>
      <c r="M7" s="1"/>
      <c r="N7" s="1"/>
      <c r="O7" s="1"/>
    </row>
    <row r="8" spans="2:15" x14ac:dyDescent="0.25">
      <c r="B8" t="s">
        <v>4</v>
      </c>
      <c r="C8">
        <v>1</v>
      </c>
      <c r="D8">
        <v>2</v>
      </c>
      <c r="E8">
        <v>3</v>
      </c>
      <c r="F8">
        <v>4</v>
      </c>
      <c r="G8">
        <v>5</v>
      </c>
      <c r="K8" s="1"/>
      <c r="L8" s="1"/>
      <c r="M8" s="1"/>
      <c r="N8" s="1"/>
      <c r="O8" s="1"/>
    </row>
    <row r="9" spans="2:15" x14ac:dyDescent="0.25">
      <c r="B9">
        <v>1</v>
      </c>
      <c r="C9" s="1">
        <v>0.81236945891071266</v>
      </c>
      <c r="D9" s="1">
        <v>1.1271168132837928</v>
      </c>
      <c r="E9" s="1">
        <v>0.55553729332703305</v>
      </c>
      <c r="F9" s="1">
        <v>1.7413806538262093</v>
      </c>
      <c r="G9" s="1">
        <v>0.7651845338501515</v>
      </c>
      <c r="K9" s="1"/>
      <c r="L9" s="1"/>
      <c r="M9" s="1"/>
      <c r="N9" s="1"/>
      <c r="O9" s="1"/>
    </row>
    <row r="10" spans="2:15" x14ac:dyDescent="0.25">
      <c r="B10">
        <v>2</v>
      </c>
      <c r="C10" s="1">
        <v>1.4183344847857715</v>
      </c>
      <c r="D10" s="1">
        <v>1.8749921992611405</v>
      </c>
      <c r="E10" s="1">
        <v>1.7187055042025232</v>
      </c>
      <c r="F10" s="1">
        <v>0.48078677723892294</v>
      </c>
      <c r="G10" s="1">
        <v>1.4336604506003501</v>
      </c>
      <c r="K10" s="1"/>
      <c r="L10" s="1"/>
      <c r="M10" s="1"/>
      <c r="N10" s="1"/>
      <c r="O10" s="1"/>
    </row>
    <row r="11" spans="2:15" x14ac:dyDescent="0.25">
      <c r="B11">
        <v>3</v>
      </c>
      <c r="C11" s="1">
        <v>0.27161875265709146</v>
      </c>
      <c r="D11" s="1">
        <v>0.22068426776563776</v>
      </c>
      <c r="E11" s="1">
        <v>1.2844049099682227</v>
      </c>
      <c r="F11" s="1">
        <v>0.97501920709302081</v>
      </c>
      <c r="G11" s="1">
        <v>0.17015703356288192</v>
      </c>
      <c r="K11" s="1"/>
      <c r="L11" s="1"/>
      <c r="M11" s="1"/>
      <c r="N11" s="1"/>
      <c r="O11" s="1"/>
    </row>
    <row r="12" spans="2:15" x14ac:dyDescent="0.25">
      <c r="B12">
        <v>4</v>
      </c>
      <c r="C12" s="1">
        <v>1.3416223187048113</v>
      </c>
      <c r="D12" s="1">
        <v>7.5789509826124979E-2</v>
      </c>
      <c r="E12" s="1">
        <v>0.57193480574431965</v>
      </c>
      <c r="F12" s="1">
        <v>0.37982925745966534</v>
      </c>
      <c r="G12" s="1">
        <v>1.6388109374647768</v>
      </c>
      <c r="K12" s="1"/>
      <c r="L12" s="1"/>
      <c r="M12" s="1"/>
      <c r="N12" s="1"/>
      <c r="O12" s="1"/>
    </row>
    <row r="13" spans="2:15" x14ac:dyDescent="0.25">
      <c r="B13">
        <v>5</v>
      </c>
      <c r="C13" s="1">
        <v>0.44832577639774174</v>
      </c>
      <c r="D13" s="1">
        <v>7.7921053185532774E-2</v>
      </c>
      <c r="E13" s="1">
        <v>0.55565632141709864</v>
      </c>
      <c r="F13" s="1">
        <v>1.3852778152288379</v>
      </c>
      <c r="G13" s="1">
        <v>0.2983483508288971</v>
      </c>
      <c r="K13" s="1"/>
      <c r="L13" s="1"/>
      <c r="M13" s="1"/>
      <c r="N13" s="1"/>
      <c r="O13" s="1"/>
    </row>
    <row r="14" spans="2:15" x14ac:dyDescent="0.25">
      <c r="B14">
        <v>6</v>
      </c>
      <c r="C14" s="1">
        <v>0.5559832880304687</v>
      </c>
      <c r="D14" s="1">
        <v>0.53906373059126</v>
      </c>
      <c r="E14" s="1">
        <v>0.82644564011380561</v>
      </c>
      <c r="F14" s="1">
        <v>0.50763525980237789</v>
      </c>
      <c r="G14" s="1">
        <v>0.33006837539875233</v>
      </c>
      <c r="K14" s="1"/>
      <c r="L14" s="1"/>
      <c r="M14" s="1"/>
      <c r="N14" s="1"/>
      <c r="O14" s="1"/>
    </row>
    <row r="15" spans="2:15" x14ac:dyDescent="0.25">
      <c r="B15">
        <v>7</v>
      </c>
      <c r="C15" s="1">
        <v>1.9772604706079309</v>
      </c>
      <c r="D15" s="1">
        <v>0.51440286471639363</v>
      </c>
      <c r="E15" s="1">
        <v>1.5195226911274067</v>
      </c>
      <c r="F15" s="1">
        <v>1.1187050205792883</v>
      </c>
      <c r="G15" s="1">
        <v>1.4642117331890794</v>
      </c>
      <c r="K15" s="1"/>
      <c r="L15" s="1"/>
      <c r="M15" s="1"/>
      <c r="N15" s="1"/>
      <c r="O15" s="1"/>
    </row>
    <row r="16" spans="2:15" x14ac:dyDescent="0.25">
      <c r="B16">
        <v>8</v>
      </c>
      <c r="C16" s="1">
        <v>0.96361758326551983</v>
      </c>
      <c r="D16" s="1">
        <v>1.9736291973372253</v>
      </c>
      <c r="E16" s="1">
        <v>0.84641541020500655</v>
      </c>
      <c r="F16" s="1">
        <v>1.7943740758952682</v>
      </c>
      <c r="G16" s="1">
        <v>0.33434118443546001</v>
      </c>
      <c r="K16" s="1"/>
      <c r="L16" s="1"/>
      <c r="M16" s="1"/>
      <c r="N16" s="1"/>
      <c r="O16" s="1"/>
    </row>
    <row r="17" spans="2:15" x14ac:dyDescent="0.25">
      <c r="B17">
        <v>9</v>
      </c>
      <c r="C17" s="1">
        <v>1.7213434349738301</v>
      </c>
      <c r="D17" s="1">
        <v>0.36650344052108319</v>
      </c>
      <c r="E17" s="1">
        <v>0.54549745856163234</v>
      </c>
      <c r="F17" s="1">
        <v>1.8704768587975276</v>
      </c>
      <c r="G17" s="1">
        <v>0.67460364343040147</v>
      </c>
      <c r="K17" s="1"/>
      <c r="L17" s="1"/>
      <c r="M17" s="1"/>
      <c r="N17" s="1"/>
      <c r="O17" s="1"/>
    </row>
    <row r="18" spans="2:15" x14ac:dyDescent="0.25">
      <c r="B18">
        <v>10</v>
      </c>
      <c r="C18" s="1">
        <v>1.7875530038728844</v>
      </c>
      <c r="D18" s="1">
        <v>1.1375304835397337</v>
      </c>
      <c r="E18" s="1">
        <v>1.2475939511832936</v>
      </c>
      <c r="F18" s="1">
        <v>1.4708241392924286</v>
      </c>
      <c r="G18" s="1">
        <v>1.8338166729156056</v>
      </c>
      <c r="K18" s="1"/>
      <c r="L18" s="1"/>
      <c r="M18" s="1"/>
      <c r="N18" s="1"/>
      <c r="O18" s="1"/>
    </row>
    <row r="19" spans="2:15" x14ac:dyDescent="0.25">
      <c r="B19">
        <v>11</v>
      </c>
      <c r="C19" s="1">
        <v>1.2451667493484391</v>
      </c>
      <c r="D19" s="1">
        <v>1.3965131212268194</v>
      </c>
      <c r="E19" s="1">
        <v>1.2399316049202613</v>
      </c>
      <c r="F19" s="1">
        <v>1.3667701186047752</v>
      </c>
      <c r="G19" s="1">
        <v>0.9377524411771927</v>
      </c>
      <c r="K19" s="1"/>
      <c r="L19" s="1"/>
      <c r="M19" s="1"/>
      <c r="N19" s="1"/>
      <c r="O19" s="1"/>
    </row>
    <row r="20" spans="2:15" x14ac:dyDescent="0.25">
      <c r="B20">
        <v>12</v>
      </c>
      <c r="C20" s="1">
        <v>0.63648649706690086</v>
      </c>
      <c r="D20" s="1">
        <v>1.7489550014777659</v>
      </c>
      <c r="E20" s="1">
        <v>1.9587463988118281</v>
      </c>
      <c r="F20" s="1">
        <v>0.95690699931693279</v>
      </c>
      <c r="G20" s="1">
        <v>0.18160932334129298</v>
      </c>
      <c r="K20" s="1"/>
      <c r="L20" s="1"/>
      <c r="M20" s="1"/>
      <c r="N20" s="1"/>
      <c r="O20" s="1"/>
    </row>
    <row r="21" spans="2:15" x14ac:dyDescent="0.25">
      <c r="B21">
        <v>13</v>
      </c>
      <c r="C21" s="1">
        <v>1.2097718248768989</v>
      </c>
      <c r="D21" s="1">
        <v>0.58275329904697681</v>
      </c>
      <c r="E21" s="1">
        <v>0.28437084403425583</v>
      </c>
      <c r="F21" s="1">
        <v>0.65104145668938385</v>
      </c>
      <c r="G21" s="1">
        <v>1.980202478148569</v>
      </c>
      <c r="K21" s="1"/>
      <c r="L21" s="1"/>
      <c r="M21" s="1"/>
      <c r="N21" s="1"/>
      <c r="O21" s="1"/>
    </row>
    <row r="22" spans="2:15" x14ac:dyDescent="0.25">
      <c r="B22">
        <v>14</v>
      </c>
      <c r="C22" s="1">
        <v>1.4196999654912705</v>
      </c>
      <c r="D22" s="1">
        <v>1.1083848295765726</v>
      </c>
      <c r="E22" s="1">
        <v>0.21841173559013893</v>
      </c>
      <c r="F22" s="1">
        <v>0.57408623393700342</v>
      </c>
      <c r="G22" s="1">
        <v>0.33649175803616993</v>
      </c>
      <c r="K22" s="1"/>
      <c r="L22" s="1"/>
      <c r="M22" s="1"/>
      <c r="N22" s="1"/>
      <c r="O22" s="1"/>
    </row>
    <row r="23" spans="2:15" x14ac:dyDescent="0.25">
      <c r="B23">
        <v>15</v>
      </c>
      <c r="C23" s="1">
        <v>1.0091401726674503</v>
      </c>
      <c r="D23" s="1">
        <v>1.9427360311893993</v>
      </c>
      <c r="E23" s="1">
        <v>1.3165291567064892</v>
      </c>
      <c r="F23" s="1">
        <v>1.380160062430593</v>
      </c>
      <c r="G23" s="1">
        <v>0.55749720703865968</v>
      </c>
      <c r="K23" s="1"/>
      <c r="L23" s="1"/>
      <c r="M23" s="1"/>
      <c r="N23" s="1"/>
      <c r="O23" s="1"/>
    </row>
    <row r="24" spans="2:15" x14ac:dyDescent="0.25">
      <c r="B24">
        <v>16</v>
      </c>
      <c r="C24" s="1">
        <v>1.1176478926595288</v>
      </c>
      <c r="D24" s="1">
        <v>1.0898016476306922</v>
      </c>
      <c r="E24" s="1">
        <v>0.86886070352581068</v>
      </c>
      <c r="F24" s="1">
        <v>0.65855570205556213</v>
      </c>
      <c r="G24" s="1">
        <v>0.69222620727387763</v>
      </c>
      <c r="K24" s="1"/>
      <c r="L24" s="1"/>
      <c r="M24" s="1"/>
      <c r="N24" s="1"/>
      <c r="O24" s="1"/>
    </row>
    <row r="25" spans="2:15" x14ac:dyDescent="0.25">
      <c r="B25">
        <v>17</v>
      </c>
      <c r="C25" s="1">
        <v>1.1718190442369913</v>
      </c>
      <c r="D25" s="1">
        <v>1.8712431194841181</v>
      </c>
      <c r="E25" s="1">
        <v>1.5911316199085539</v>
      </c>
      <c r="F25" s="1">
        <v>1.815107946614962</v>
      </c>
      <c r="G25" s="1">
        <v>1.119871376870921</v>
      </c>
      <c r="K25" s="1"/>
      <c r="L25" s="1"/>
      <c r="M25" s="1"/>
      <c r="N25" s="1"/>
      <c r="O25" s="1"/>
    </row>
    <row r="26" spans="2:15" x14ac:dyDescent="0.25">
      <c r="B26">
        <v>18</v>
      </c>
      <c r="C26" s="1">
        <v>1.6133260869292574</v>
      </c>
      <c r="D26" s="1">
        <v>1.9534640368337319</v>
      </c>
      <c r="E26" s="1">
        <v>1.3675570693758645</v>
      </c>
      <c r="F26" s="1">
        <v>1.7733941598478189</v>
      </c>
      <c r="G26" s="1">
        <v>0.25063120988877796</v>
      </c>
      <c r="K26" s="1"/>
      <c r="L26" s="1"/>
      <c r="M26" s="1"/>
      <c r="N26" s="1"/>
      <c r="O26" s="1"/>
    </row>
    <row r="27" spans="2:15" x14ac:dyDescent="0.25">
      <c r="B27">
        <v>19</v>
      </c>
      <c r="C27" s="1">
        <v>0.7661417579080585</v>
      </c>
      <c r="D27" s="1">
        <v>3.6529132566678779E-2</v>
      </c>
      <c r="E27" s="1">
        <v>0.48738619368941283</v>
      </c>
      <c r="F27" s="1">
        <v>0.83431166798336154</v>
      </c>
      <c r="G27" s="1">
        <v>1.3497955067958005</v>
      </c>
      <c r="K27" s="1"/>
      <c r="L27" s="1"/>
      <c r="M27" s="1"/>
      <c r="N27" s="1"/>
      <c r="O27" s="1"/>
    </row>
    <row r="28" spans="2:15" x14ac:dyDescent="0.25">
      <c r="B28">
        <v>20</v>
      </c>
      <c r="C28" s="1">
        <v>1.2100503397131439</v>
      </c>
      <c r="D28" s="1">
        <v>1.2697279250325091</v>
      </c>
      <c r="E28" s="1">
        <v>0.68666020849652654</v>
      </c>
      <c r="F28" s="1">
        <v>1.7112426745814713</v>
      </c>
      <c r="G28" s="1">
        <v>0.9790035341862362</v>
      </c>
      <c r="K28" s="1"/>
      <c r="L28" s="1"/>
      <c r="M28" s="1"/>
      <c r="N28" s="1"/>
      <c r="O28" s="1"/>
    </row>
    <row r="29" spans="2:15" x14ac:dyDescent="0.25">
      <c r="B29">
        <v>21</v>
      </c>
      <c r="C29" s="1">
        <v>1.4907557259662907</v>
      </c>
      <c r="D29" s="1">
        <v>1.5476625773992088</v>
      </c>
      <c r="E29" s="1">
        <v>1.8292067680618347</v>
      </c>
      <c r="F29" s="1">
        <v>1.0522348872842602</v>
      </c>
      <c r="G29" s="1">
        <v>1.2847580862426828</v>
      </c>
      <c r="K29" s="1"/>
      <c r="L29" s="1"/>
      <c r="M29" s="1"/>
      <c r="N29" s="1"/>
      <c r="O29" s="1"/>
    </row>
    <row r="30" spans="2:15" x14ac:dyDescent="0.25">
      <c r="B30">
        <v>22</v>
      </c>
      <c r="C30" s="1">
        <v>4.1885756540185781E-2</v>
      </c>
      <c r="D30" s="1">
        <v>1.2677233822747034</v>
      </c>
      <c r="E30" s="1">
        <v>1.8424444987042126</v>
      </c>
      <c r="F30" s="1">
        <v>1.8836888999480017</v>
      </c>
      <c r="G30" s="1">
        <v>1.9631967066466525</v>
      </c>
      <c r="K30" s="1"/>
      <c r="L30" s="1"/>
      <c r="M30" s="1"/>
      <c r="N30" s="1"/>
      <c r="O30" s="1"/>
    </row>
    <row r="31" spans="2:15" x14ac:dyDescent="0.25">
      <c r="B31">
        <v>23</v>
      </c>
      <c r="C31" s="1">
        <v>1.697090594415783</v>
      </c>
      <c r="D31" s="1">
        <v>1.2951352126113369</v>
      </c>
      <c r="E31" s="1">
        <v>1.0383740932962178</v>
      </c>
      <c r="F31" s="1">
        <v>0.69116616972366529</v>
      </c>
      <c r="G31" s="1">
        <v>1.2242641737331603</v>
      </c>
      <c r="K31" s="1"/>
      <c r="L31" s="1"/>
      <c r="M31" s="1"/>
      <c r="N31" s="1"/>
      <c r="O31" s="1"/>
    </row>
    <row r="32" spans="2:15" x14ac:dyDescent="0.25">
      <c r="B32">
        <v>24</v>
      </c>
      <c r="C32" s="1">
        <v>1.135549857606905</v>
      </c>
      <c r="D32" s="1">
        <v>0.54549202133986219</v>
      </c>
      <c r="E32" s="1">
        <v>1.3577455765498447</v>
      </c>
      <c r="F32" s="1">
        <v>0.70160198774682447</v>
      </c>
      <c r="G32" s="1">
        <v>0.65129044804522152</v>
      </c>
      <c r="K32" s="1"/>
      <c r="L32" s="1"/>
      <c r="M32" s="1"/>
      <c r="N32" s="1"/>
      <c r="O32" s="1"/>
    </row>
    <row r="33" spans="2:15" x14ac:dyDescent="0.25">
      <c r="B33">
        <v>25</v>
      </c>
      <c r="C33" s="1">
        <v>1.4101391588136696</v>
      </c>
      <c r="D33" s="1">
        <v>0.61940285001261275</v>
      </c>
      <c r="E33" s="1">
        <v>1.9113982720579579</v>
      </c>
      <c r="F33" s="1">
        <v>0.8965781931890604</v>
      </c>
      <c r="G33" s="1">
        <v>1.3751075349206787</v>
      </c>
      <c r="K33" s="1"/>
      <c r="L33" s="1"/>
      <c r="M33" s="1"/>
      <c r="N33" s="1"/>
      <c r="O33" s="1"/>
    </row>
    <row r="34" spans="2:15" x14ac:dyDescent="0.25">
      <c r="B34">
        <v>26</v>
      </c>
      <c r="C34" s="1">
        <v>1.1509116073039469</v>
      </c>
      <c r="D34" s="1">
        <v>1.7374708611481431</v>
      </c>
      <c r="E34" s="1">
        <v>0.2007237418025769</v>
      </c>
      <c r="F34" s="1">
        <v>1.7552602432792799</v>
      </c>
      <c r="G34" s="1">
        <v>1.5902509350381615</v>
      </c>
      <c r="K34" s="1"/>
      <c r="L34" s="1"/>
      <c r="M34" s="1"/>
      <c r="N34" s="1"/>
      <c r="O34" s="1"/>
    </row>
    <row r="35" spans="2:15" x14ac:dyDescent="0.25">
      <c r="B35">
        <v>27</v>
      </c>
      <c r="C35" s="1">
        <v>1.7332246623730008E-2</v>
      </c>
      <c r="D35" s="1">
        <v>1.999916079287088</v>
      </c>
      <c r="E35" s="1">
        <v>1.9729730132644125</v>
      </c>
      <c r="F35" s="1">
        <v>1.0136668676349148</v>
      </c>
      <c r="G35" s="1">
        <v>1.9809130848124867</v>
      </c>
      <c r="K35" s="1"/>
      <c r="L35" s="1"/>
      <c r="M35" s="1"/>
      <c r="N35" s="1"/>
      <c r="O35" s="1"/>
    </row>
    <row r="36" spans="2:15" x14ac:dyDescent="0.25">
      <c r="B36">
        <v>28</v>
      </c>
      <c r="C36" s="1">
        <v>0.23073225430952315</v>
      </c>
      <c r="D36" s="1">
        <v>0.67079739693161833</v>
      </c>
      <c r="E36" s="1">
        <v>0.63655037768594291</v>
      </c>
      <c r="F36" s="1">
        <v>0.2166466547088377</v>
      </c>
      <c r="G36" s="1">
        <v>1.7951220752336867</v>
      </c>
      <c r="K36" s="1"/>
      <c r="L36" s="1"/>
      <c r="M36" s="1"/>
      <c r="N36" s="1"/>
      <c r="O36" s="1"/>
    </row>
    <row r="37" spans="2:15" x14ac:dyDescent="0.25">
      <c r="B37">
        <v>29</v>
      </c>
      <c r="C37" s="1">
        <v>0.80022885669038679</v>
      </c>
      <c r="D37" s="1">
        <v>1.3207621807917778</v>
      </c>
      <c r="E37" s="1">
        <v>1.2005669359019455</v>
      </c>
      <c r="F37" s="1">
        <v>0.1520883058065754</v>
      </c>
      <c r="G37" s="1">
        <v>0.81390818258877484</v>
      </c>
      <c r="K37" s="1"/>
      <c r="L37" s="1"/>
      <c r="M37" s="1"/>
      <c r="N37" s="1"/>
      <c r="O37" s="1"/>
    </row>
    <row r="38" spans="2:15" x14ac:dyDescent="0.25">
      <c r="B38">
        <v>30</v>
      </c>
      <c r="C38" s="1">
        <v>1.7478047504651686</v>
      </c>
      <c r="D38" s="1">
        <v>0.53231367350299785</v>
      </c>
      <c r="E38" s="1">
        <v>1.4040951875838095</v>
      </c>
      <c r="F38" s="1">
        <v>0.28449236899108787</v>
      </c>
      <c r="G38" s="1">
        <v>0.90709478348861805</v>
      </c>
      <c r="K38" s="1"/>
      <c r="L38" s="1"/>
      <c r="M38" s="1"/>
      <c r="N38" s="1"/>
      <c r="O38" s="1"/>
    </row>
    <row r="39" spans="2:15" x14ac:dyDescent="0.25">
      <c r="B39">
        <v>31</v>
      </c>
      <c r="C39" s="1">
        <v>1.4420691170694635</v>
      </c>
      <c r="D39" s="1">
        <v>0.23185897691962376</v>
      </c>
      <c r="E39" s="1">
        <v>1.5271037930042721</v>
      </c>
      <c r="F39" s="1">
        <v>1.7549850833281311</v>
      </c>
      <c r="G39" s="1">
        <v>1.0780699887952276</v>
      </c>
      <c r="K39" s="1"/>
      <c r="L39" s="1"/>
      <c r="M39" s="1"/>
      <c r="N39" s="1"/>
      <c r="O39" s="1"/>
    </row>
    <row r="40" spans="2:15" x14ac:dyDescent="0.25">
      <c r="B40">
        <v>32</v>
      </c>
      <c r="C40" s="1">
        <v>0.42271457848194438</v>
      </c>
      <c r="D40" s="1">
        <v>1.0051498894911024</v>
      </c>
      <c r="E40" s="1">
        <v>0.70114237364944731</v>
      </c>
      <c r="F40" s="1">
        <v>0.84674925448366745</v>
      </c>
      <c r="G40" s="1">
        <v>0.45831441152139485</v>
      </c>
      <c r="K40" s="1"/>
      <c r="L40" s="1"/>
      <c r="M40" s="1"/>
      <c r="N40" s="1"/>
      <c r="O40" s="1"/>
    </row>
    <row r="41" spans="2:15" x14ac:dyDescent="0.25">
      <c r="B41">
        <v>33</v>
      </c>
      <c r="C41" s="1">
        <v>1.7090365611175367</v>
      </c>
      <c r="D41" s="1">
        <v>0.14455936639812794</v>
      </c>
      <c r="E41" s="1">
        <v>0.42294496922792324</v>
      </c>
      <c r="F41" s="1">
        <v>1.2356024252615261</v>
      </c>
      <c r="G41" s="1">
        <v>0.42309079451869569</v>
      </c>
      <c r="K41" s="1"/>
      <c r="L41" s="1"/>
      <c r="M41" s="1"/>
      <c r="N41" s="1"/>
      <c r="O41" s="1"/>
    </row>
    <row r="42" spans="2:15" x14ac:dyDescent="0.25">
      <c r="B42">
        <v>34</v>
      </c>
      <c r="C42" s="1">
        <v>0.67985590812804708</v>
      </c>
      <c r="D42" s="1">
        <v>0.13133600992514682</v>
      </c>
      <c r="E42" s="1">
        <v>1.9796142814150508</v>
      </c>
      <c r="F42" s="1">
        <v>0.61528856232299667</v>
      </c>
      <c r="G42" s="1">
        <v>1.8063062103807195</v>
      </c>
      <c r="K42" s="1"/>
      <c r="L42" s="1"/>
      <c r="M42" s="1"/>
      <c r="N42" s="1"/>
      <c r="O42" s="1"/>
    </row>
    <row r="43" spans="2:15" x14ac:dyDescent="0.25">
      <c r="B43">
        <v>35</v>
      </c>
      <c r="C43" s="1">
        <v>0.35756060220982766</v>
      </c>
      <c r="D43" s="1">
        <v>1.9118656482427752</v>
      </c>
      <c r="E43" s="1">
        <v>1.340747176232252</v>
      </c>
      <c r="F43" s="1">
        <v>1.8527818274086749</v>
      </c>
      <c r="G43" s="1">
        <v>1.4884708506931614</v>
      </c>
      <c r="K43" s="1"/>
      <c r="L43" s="1"/>
      <c r="M43" s="1"/>
      <c r="N43" s="1"/>
      <c r="O43" s="1"/>
    </row>
    <row r="44" spans="2:15" x14ac:dyDescent="0.25">
      <c r="B44">
        <v>36</v>
      </c>
      <c r="C44" s="1">
        <v>0.88977523621263299</v>
      </c>
      <c r="D44" s="1">
        <v>1.3293275511293454</v>
      </c>
      <c r="E44" s="1">
        <v>1.704061136041032</v>
      </c>
      <c r="F44" s="1">
        <v>0.24358920018296581</v>
      </c>
      <c r="G44" s="1">
        <v>0.67889370951998163</v>
      </c>
      <c r="K44" s="1"/>
      <c r="L44" s="1"/>
      <c r="M44" s="1"/>
      <c r="N44" s="1"/>
      <c r="O44" s="1"/>
    </row>
    <row r="45" spans="2:15" x14ac:dyDescent="0.25">
      <c r="B45">
        <v>37</v>
      </c>
      <c r="C45" s="1">
        <v>1.8933710211806574</v>
      </c>
      <c r="D45" s="1">
        <v>6.5850033314690082E-2</v>
      </c>
      <c r="E45" s="1">
        <v>1.4779040112013409</v>
      </c>
      <c r="F45" s="1">
        <v>1.1877528076882213</v>
      </c>
      <c r="G45" s="1">
        <v>1.5195559532042144</v>
      </c>
      <c r="K45" s="1"/>
      <c r="L45" s="1"/>
      <c r="M45" s="1"/>
      <c r="N45" s="1"/>
      <c r="O45" s="1"/>
    </row>
    <row r="46" spans="2:15" x14ac:dyDescent="0.25">
      <c r="B46">
        <v>38</v>
      </c>
      <c r="C46" s="1">
        <v>0.10498801082569065</v>
      </c>
      <c r="D46" s="1">
        <v>1.2434716276738755</v>
      </c>
      <c r="E46" s="1">
        <v>0.40054936539672781</v>
      </c>
      <c r="F46" s="1">
        <v>1.4368681240165562</v>
      </c>
      <c r="G46" s="1">
        <v>1.4351423743397382</v>
      </c>
      <c r="K46" s="1"/>
      <c r="L46" s="1"/>
      <c r="M46" s="1"/>
      <c r="N46" s="1"/>
      <c r="O46" s="1"/>
    </row>
    <row r="47" spans="2:15" x14ac:dyDescent="0.25">
      <c r="B47">
        <v>39</v>
      </c>
      <c r="C47" s="1">
        <v>0.60253483321609891</v>
      </c>
      <c r="D47" s="1">
        <v>0.88063662470719373</v>
      </c>
      <c r="E47" s="1">
        <v>1.6864829967959993</v>
      </c>
      <c r="F47" s="1">
        <v>1.055794262040612</v>
      </c>
      <c r="G47" s="1">
        <v>0.5474762407192304</v>
      </c>
      <c r="K47" s="1"/>
      <c r="L47" s="1"/>
      <c r="M47" s="1"/>
      <c r="N47" s="1"/>
      <c r="O47" s="1"/>
    </row>
    <row r="48" spans="2:15" x14ac:dyDescent="0.25">
      <c r="B48">
        <v>40</v>
      </c>
      <c r="C48" s="1">
        <v>1.0938160498874492</v>
      </c>
      <c r="D48" s="1">
        <v>0.96670251278461872</v>
      </c>
      <c r="E48" s="1">
        <v>5.8888799787032875E-2</v>
      </c>
      <c r="F48" s="1">
        <v>1.3720890606710487</v>
      </c>
      <c r="G48" s="1">
        <v>0.9752077168479456</v>
      </c>
      <c r="K48" s="1"/>
      <c r="L48" s="1"/>
      <c r="M48" s="1"/>
      <c r="N48" s="1"/>
      <c r="O48" s="1"/>
    </row>
    <row r="49" spans="2:15" x14ac:dyDescent="0.25">
      <c r="B49">
        <v>41</v>
      </c>
      <c r="C49" s="1">
        <v>1.9088330412398975</v>
      </c>
      <c r="D49" s="1">
        <v>6.6861108145050085E-2</v>
      </c>
      <c r="E49" s="1">
        <v>0.15617940233402994</v>
      </c>
      <c r="F49" s="1">
        <v>1.6553186796698762</v>
      </c>
      <c r="G49" s="1">
        <v>1.3152474799204861</v>
      </c>
      <c r="K49" s="1"/>
      <c r="L49" s="1"/>
      <c r="M49" s="1"/>
      <c r="N49" s="1"/>
      <c r="O49" s="1"/>
    </row>
    <row r="50" spans="2:15" x14ac:dyDescent="0.25">
      <c r="B50">
        <v>42</v>
      </c>
      <c r="C50" s="1">
        <v>1.1056998776794511</v>
      </c>
      <c r="D50" s="1">
        <v>1.4142230759768462</v>
      </c>
      <c r="E50" s="1">
        <v>1.491207777181569E-2</v>
      </c>
      <c r="F50" s="1">
        <v>1.4112532725985585</v>
      </c>
      <c r="G50" s="1">
        <v>0.83945899859885631</v>
      </c>
      <c r="K50" s="1"/>
      <c r="L50" s="1"/>
      <c r="M50" s="1"/>
      <c r="N50" s="1"/>
      <c r="O50" s="1"/>
    </row>
    <row r="51" spans="2:15" x14ac:dyDescent="0.25">
      <c r="B51">
        <v>43</v>
      </c>
      <c r="C51" s="1">
        <v>0.96939757000248306</v>
      </c>
      <c r="D51" s="1">
        <v>1.9493037630541132</v>
      </c>
      <c r="E51" s="1">
        <v>1.3164630064013234</v>
      </c>
      <c r="F51" s="1">
        <v>0.4007512063990275</v>
      </c>
      <c r="G51" s="1">
        <v>0.75869526447004709</v>
      </c>
      <c r="K51" s="1"/>
      <c r="L51" s="1"/>
      <c r="M51" s="1"/>
      <c r="N51" s="1"/>
      <c r="O51" s="1"/>
    </row>
    <row r="52" spans="2:15" x14ac:dyDescent="0.25">
      <c r="B52">
        <v>44</v>
      </c>
      <c r="C52" s="1">
        <v>0.71595417423655228</v>
      </c>
      <c r="D52" s="1">
        <v>1.1374608564895794</v>
      </c>
      <c r="E52" s="1">
        <v>1.8767074353936195</v>
      </c>
      <c r="F52" s="1">
        <v>1.6460756320701844</v>
      </c>
      <c r="G52" s="1">
        <v>0.82779898438104782</v>
      </c>
      <c r="K52" s="1"/>
      <c r="L52" s="1"/>
      <c r="M52" s="1"/>
      <c r="N52" s="1"/>
      <c r="O52" s="1"/>
    </row>
    <row r="53" spans="2:15" x14ac:dyDescent="0.25">
      <c r="B53">
        <v>45</v>
      </c>
      <c r="C53" s="1">
        <v>1.2373841880572556E-2</v>
      </c>
      <c r="D53" s="1">
        <v>1.3262260458837762</v>
      </c>
      <c r="E53" s="1">
        <v>1.683595222320043</v>
      </c>
      <c r="F53" s="1">
        <v>1.7134460273643357</v>
      </c>
      <c r="G53" s="1">
        <v>1.2157887814458175</v>
      </c>
      <c r="K53" s="1"/>
      <c r="L53" s="1"/>
      <c r="M53" s="1"/>
      <c r="N53" s="1"/>
      <c r="O53" s="1"/>
    </row>
    <row r="54" spans="2:15" x14ac:dyDescent="0.25">
      <c r="B54">
        <v>46</v>
      </c>
      <c r="C54" s="1">
        <v>0.35665953818983875</v>
      </c>
      <c r="D54" s="1">
        <v>1.9141369859905282</v>
      </c>
      <c r="E54" s="1">
        <v>1.8328091802340567</v>
      </c>
      <c r="F54" s="1">
        <v>0.25677947806591805</v>
      </c>
      <c r="G54" s="1">
        <v>3.285375932783241E-2</v>
      </c>
      <c r="K54" s="1"/>
      <c r="L54" s="1"/>
      <c r="M54" s="1"/>
      <c r="N54" s="1"/>
      <c r="O54" s="1"/>
    </row>
    <row r="55" spans="2:15" x14ac:dyDescent="0.25">
      <c r="B55">
        <v>47</v>
      </c>
      <c r="C55" s="1">
        <v>1.9872506288640894</v>
      </c>
      <c r="D55" s="1">
        <v>1.6455830065472157</v>
      </c>
      <c r="E55" s="1">
        <v>0.63870887767302964</v>
      </c>
      <c r="F55" s="1">
        <v>0.50624578827904565</v>
      </c>
      <c r="G55" s="1">
        <v>1.8500013175538699</v>
      </c>
      <c r="K55" s="1"/>
      <c r="L55" s="1"/>
      <c r="M55" s="1"/>
      <c r="N55" s="1"/>
      <c r="O55" s="1"/>
    </row>
    <row r="56" spans="2:15" x14ac:dyDescent="0.25">
      <c r="B56">
        <v>48</v>
      </c>
      <c r="C56" s="1">
        <v>0.34570893448803108</v>
      </c>
      <c r="D56" s="1">
        <v>6.0626762228238595E-2</v>
      </c>
      <c r="E56" s="1">
        <v>7.5295171041045217E-2</v>
      </c>
      <c r="F56" s="1">
        <v>1.7266169975755798</v>
      </c>
      <c r="G56" s="1">
        <v>1.1157204641797323</v>
      </c>
      <c r="K56" s="1"/>
      <c r="L56" s="1"/>
      <c r="M56" s="1"/>
      <c r="N56" s="1"/>
      <c r="O56" s="1"/>
    </row>
    <row r="57" spans="2:15" x14ac:dyDescent="0.25">
      <c r="B57">
        <v>49</v>
      </c>
      <c r="C57" s="1">
        <v>1.9682915226798121</v>
      </c>
      <c r="D57" s="1">
        <v>0.924528293414415</v>
      </c>
      <c r="E57" s="1">
        <v>1.3210338665984753</v>
      </c>
      <c r="F57" s="1">
        <v>1.2420284377569497</v>
      </c>
      <c r="G57" s="1">
        <v>1.4684121082254473</v>
      </c>
      <c r="K57" s="1"/>
      <c r="L57" s="1"/>
      <c r="M57" s="1"/>
      <c r="N57" s="1"/>
      <c r="O57" s="1"/>
    </row>
    <row r="58" spans="2:15" x14ac:dyDescent="0.25">
      <c r="B58">
        <v>50</v>
      </c>
      <c r="C58" s="1">
        <v>0.91836481372834311</v>
      </c>
      <c r="D58" s="1">
        <v>1.9926331340862717</v>
      </c>
      <c r="E58" s="1">
        <v>0.16653110313325037</v>
      </c>
      <c r="F58" s="1">
        <v>1.6009122356615531</v>
      </c>
      <c r="G58" s="1">
        <v>1.7733009221940237</v>
      </c>
      <c r="K58" s="1"/>
      <c r="L58" s="1"/>
      <c r="M58" s="1"/>
      <c r="N58" s="1"/>
      <c r="O58" s="1"/>
    </row>
    <row r="59" spans="2:15" x14ac:dyDescent="0.25">
      <c r="B59">
        <v>51</v>
      </c>
      <c r="C59" s="1">
        <v>0.20153089272694791</v>
      </c>
      <c r="D59" s="1">
        <v>0.17416029069928141</v>
      </c>
      <c r="E59" s="1">
        <v>0.33808118372016471</v>
      </c>
      <c r="F59" s="1">
        <v>0.30211002344944005</v>
      </c>
      <c r="G59" s="1">
        <v>0.49726530917293377</v>
      </c>
      <c r="K59" s="1"/>
      <c r="L59" s="1"/>
      <c r="M59" s="1"/>
      <c r="N59" s="1"/>
      <c r="O59" s="1"/>
    </row>
    <row r="60" spans="2:15" x14ac:dyDescent="0.25">
      <c r="B60">
        <v>52</v>
      </c>
      <c r="C60" s="1">
        <v>1.5146577118450966</v>
      </c>
      <c r="D60" s="1">
        <v>1.5077124828667281</v>
      </c>
      <c r="E60" s="1">
        <v>0.66935844270614808</v>
      </c>
      <c r="F60" s="1">
        <v>0.46615312557515365</v>
      </c>
      <c r="G60" s="1">
        <v>1.5004943440106482</v>
      </c>
      <c r="K60" s="1"/>
      <c r="L60" s="1"/>
      <c r="M60" s="1"/>
      <c r="N60" s="1"/>
      <c r="O60" s="1"/>
    </row>
    <row r="61" spans="2:15" x14ac:dyDescent="0.25">
      <c r="B61">
        <v>53</v>
      </c>
      <c r="C61" s="1">
        <v>1.7159984764322205</v>
      </c>
      <c r="D61" s="1">
        <v>1.6587480290961336</v>
      </c>
      <c r="E61" s="1">
        <v>0.81682924594290207</v>
      </c>
      <c r="F61" s="1">
        <v>0.38132921819731824</v>
      </c>
      <c r="G61" s="1">
        <v>1.2317433086131899</v>
      </c>
      <c r="K61" s="1"/>
      <c r="L61" s="1"/>
      <c r="M61" s="1"/>
      <c r="N61" s="1"/>
      <c r="O61" s="1"/>
    </row>
    <row r="62" spans="2:15" x14ac:dyDescent="0.25">
      <c r="B62">
        <v>54</v>
      </c>
      <c r="C62" s="1">
        <v>1.903742187824649</v>
      </c>
      <c r="D62" s="1">
        <v>1.6715121865901421</v>
      </c>
      <c r="E62" s="1">
        <v>0.56580419376002067</v>
      </c>
      <c r="F62" s="1">
        <v>1.6440110209547261</v>
      </c>
      <c r="G62" s="1">
        <v>1.1605910515536018</v>
      </c>
      <c r="K62" s="1"/>
      <c r="L62" s="1"/>
      <c r="M62" s="1"/>
      <c r="N62" s="1"/>
      <c r="O62" s="1"/>
    </row>
    <row r="63" spans="2:15" x14ac:dyDescent="0.25">
      <c r="B63">
        <v>55</v>
      </c>
      <c r="C63" s="1">
        <v>7.3722603874225801E-2</v>
      </c>
      <c r="D63" s="1">
        <v>1.3707900472253554</v>
      </c>
      <c r="E63" s="1">
        <v>1.8081996427335432</v>
      </c>
      <c r="F63" s="1">
        <v>0.44362851264594361</v>
      </c>
      <c r="G63" s="1">
        <v>1.2254221176327231</v>
      </c>
      <c r="K63" s="1"/>
      <c r="L63" s="1"/>
      <c r="M63" s="1"/>
      <c r="N63" s="1"/>
      <c r="O63" s="1"/>
    </row>
    <row r="64" spans="2:15" x14ac:dyDescent="0.25">
      <c r="B64">
        <v>56</v>
      </c>
      <c r="C64" s="1">
        <v>1.0952803528228807</v>
      </c>
      <c r="D64" s="1">
        <v>1.3827764048409077</v>
      </c>
      <c r="E64" s="1">
        <v>0.43252161498399344</v>
      </c>
      <c r="F64" s="1">
        <v>1.0760223805631492</v>
      </c>
      <c r="G64" s="1">
        <v>1.4268841359590712</v>
      </c>
      <c r="K64" s="1"/>
      <c r="L64" s="1"/>
      <c r="M64" s="1"/>
      <c r="N64" s="1"/>
      <c r="O64" s="1"/>
    </row>
    <row r="65" spans="2:15" x14ac:dyDescent="0.25">
      <c r="B65">
        <v>57</v>
      </c>
      <c r="C65" s="1">
        <v>1.1706053752585905</v>
      </c>
      <c r="D65" s="1">
        <v>1.7325053499279961</v>
      </c>
      <c r="E65" s="1">
        <v>1.8630795146709627</v>
      </c>
      <c r="F65" s="1">
        <v>1.9368073454527146</v>
      </c>
      <c r="G65" s="1">
        <v>1.8381109592907761</v>
      </c>
      <c r="K65" s="1"/>
      <c r="L65" s="1"/>
      <c r="M65" s="1"/>
      <c r="N65" s="1"/>
      <c r="O65" s="1"/>
    </row>
    <row r="66" spans="2:15" x14ac:dyDescent="0.25">
      <c r="B66">
        <v>58</v>
      </c>
      <c r="C66" s="1">
        <v>0.41493482141945792</v>
      </c>
      <c r="D66" s="1">
        <v>1.7801382766966478</v>
      </c>
      <c r="E66" s="1">
        <v>1.1832022655201486</v>
      </c>
      <c r="F66" s="1">
        <v>1.822957536939054</v>
      </c>
      <c r="G66" s="1">
        <v>1.578296611417968</v>
      </c>
      <c r="K66" s="1"/>
      <c r="L66" s="1"/>
      <c r="M66" s="1"/>
      <c r="N66" s="1"/>
      <c r="O66" s="1"/>
    </row>
    <row r="67" spans="2:15" x14ac:dyDescent="0.25">
      <c r="B67">
        <v>59</v>
      </c>
      <c r="C67" s="1">
        <v>0.51728704864905528</v>
      </c>
      <c r="D67" s="1">
        <v>1.5981635719702221</v>
      </c>
      <c r="E67" s="1">
        <v>1.2737620626957822</v>
      </c>
      <c r="F67" s="1">
        <v>0.99887994719160056</v>
      </c>
      <c r="G67" s="1">
        <v>0.96133207634713935</v>
      </c>
      <c r="K67" s="1"/>
      <c r="L67" s="1"/>
      <c r="M67" s="1"/>
      <c r="N67" s="1"/>
      <c r="O67" s="1"/>
    </row>
    <row r="68" spans="2:15" x14ac:dyDescent="0.25">
      <c r="B68">
        <v>60</v>
      </c>
      <c r="C68" s="1">
        <v>1.3891011467127092</v>
      </c>
      <c r="D68" s="1">
        <v>0.62431242377850671</v>
      </c>
      <c r="E68" s="1">
        <v>1.3538313180415333</v>
      </c>
      <c r="F68" s="1">
        <v>0.62700646954838657</v>
      </c>
      <c r="G68" s="1">
        <v>0.99497774744432643</v>
      </c>
      <c r="K68" s="1"/>
      <c r="L68" s="1"/>
      <c r="M68" s="1"/>
      <c r="N68" s="1"/>
      <c r="O68" s="1"/>
    </row>
    <row r="69" spans="2:15" x14ac:dyDescent="0.25">
      <c r="B69">
        <v>61</v>
      </c>
      <c r="C69" s="1">
        <v>1.8192988442782696</v>
      </c>
      <c r="D69" s="1">
        <v>0.98730409789805784</v>
      </c>
      <c r="E69" s="1">
        <v>1.7187937295975193</v>
      </c>
      <c r="F69" s="1">
        <v>1.6836770510315413</v>
      </c>
      <c r="G69" s="1">
        <v>1.1089653294008655</v>
      </c>
      <c r="K69" s="1"/>
      <c r="L69" s="1"/>
      <c r="M69" s="1"/>
      <c r="N69" s="1"/>
      <c r="O69" s="1"/>
    </row>
    <row r="70" spans="2:15" x14ac:dyDescent="0.25">
      <c r="B70">
        <v>62</v>
      </c>
      <c r="C70" s="1">
        <v>0.66501835835144818</v>
      </c>
      <c r="D70" s="1">
        <v>1.9029624582446114</v>
      </c>
      <c r="E70" s="1">
        <v>1.5071256625420704</v>
      </c>
      <c r="F70" s="1">
        <v>1.1921881988551526</v>
      </c>
      <c r="G70" s="1">
        <v>0.77667227907733083</v>
      </c>
      <c r="K70" s="1"/>
      <c r="L70" s="1"/>
      <c r="M70" s="1"/>
      <c r="N70" s="1"/>
      <c r="O70" s="1"/>
    </row>
    <row r="71" spans="2:15" x14ac:dyDescent="0.25">
      <c r="B71">
        <v>63</v>
      </c>
      <c r="C71" s="1">
        <v>0.33812964144746993</v>
      </c>
      <c r="D71" s="1">
        <v>1.9621844738965821</v>
      </c>
      <c r="E71" s="1">
        <v>1.3962507038816581</v>
      </c>
      <c r="F71" s="1">
        <v>1.7370643537139017</v>
      </c>
      <c r="G71" s="1">
        <v>3.8048063016337119E-2</v>
      </c>
      <c r="K71" s="1"/>
      <c r="L71" s="1"/>
      <c r="M71" s="1"/>
      <c r="N71" s="1"/>
      <c r="O71" s="1"/>
    </row>
    <row r="72" spans="2:15" x14ac:dyDescent="0.25">
      <c r="B72">
        <v>64</v>
      </c>
      <c r="C72" s="1">
        <v>3.44448700935307E-3</v>
      </c>
      <c r="D72" s="1">
        <v>0.67919277345960682</v>
      </c>
      <c r="E72" s="1">
        <v>0.24134027594769991</v>
      </c>
      <c r="F72" s="1">
        <v>0.22809034832432529</v>
      </c>
      <c r="G72" s="1">
        <v>0.55871895769987923</v>
      </c>
      <c r="K72" s="1"/>
      <c r="L72" s="1"/>
      <c r="M72" s="1"/>
      <c r="N72" s="1"/>
      <c r="O72" s="1"/>
    </row>
    <row r="73" spans="2:15" x14ac:dyDescent="0.25">
      <c r="B73">
        <v>65</v>
      </c>
      <c r="C73" s="1">
        <v>0.60021945075900485</v>
      </c>
      <c r="D73" s="1">
        <v>1.6262892944901217</v>
      </c>
      <c r="E73" s="1">
        <v>0.77802269942598756</v>
      </c>
      <c r="F73" s="1">
        <v>0.9696479830793876</v>
      </c>
      <c r="G73" s="1">
        <v>0.17070816087273499</v>
      </c>
      <c r="K73" s="1"/>
      <c r="L73" s="1"/>
      <c r="M73" s="1"/>
      <c r="N73" s="1"/>
      <c r="O73" s="1"/>
    </row>
    <row r="74" spans="2:15" x14ac:dyDescent="0.25">
      <c r="B74">
        <v>66</v>
      </c>
      <c r="C74" s="1">
        <v>0.34096276448973684</v>
      </c>
      <c r="D74" s="1">
        <v>1.7007709490302503</v>
      </c>
      <c r="E74" s="1">
        <v>1.0788621111156622</v>
      </c>
      <c r="F74" s="1">
        <v>0.32288556543853697</v>
      </c>
      <c r="G74" s="1">
        <v>0.92017464042100605</v>
      </c>
      <c r="K74" s="1"/>
      <c r="L74" s="1"/>
      <c r="M74" s="1"/>
      <c r="N74" s="1"/>
      <c r="O74" s="1"/>
    </row>
    <row r="75" spans="2:15" x14ac:dyDescent="0.25">
      <c r="B75">
        <v>67</v>
      </c>
      <c r="C75" s="1">
        <v>0.19849859075250187</v>
      </c>
      <c r="D75" s="1">
        <v>1.4533137070472573</v>
      </c>
      <c r="E75" s="1">
        <v>1.7970962030185611</v>
      </c>
      <c r="F75" s="1">
        <v>0.90514116934040301</v>
      </c>
      <c r="G75" s="1">
        <v>1.8539968552467894</v>
      </c>
      <c r="K75" s="1"/>
      <c r="L75" s="1"/>
      <c r="M75" s="1"/>
      <c r="N75" s="1"/>
      <c r="O75" s="1"/>
    </row>
    <row r="76" spans="2:15" x14ac:dyDescent="0.25">
      <c r="B76">
        <v>68</v>
      </c>
      <c r="C76" s="1">
        <v>0.86625420519656471</v>
      </c>
      <c r="D76" s="1">
        <v>1.3340317941115809</v>
      </c>
      <c r="E76" s="1">
        <v>1.9216480247600782</v>
      </c>
      <c r="F76" s="1">
        <v>0.50922453415238933</v>
      </c>
      <c r="G76" s="1">
        <v>1.5680113899454138</v>
      </c>
      <c r="K76" s="1"/>
      <c r="L76" s="1"/>
      <c r="M76" s="1"/>
      <c r="N76" s="1"/>
      <c r="O76" s="1"/>
    </row>
    <row r="77" spans="2:15" x14ac:dyDescent="0.25">
      <c r="B77">
        <v>69</v>
      </c>
      <c r="C77" s="1">
        <v>4.3333454899010526E-3</v>
      </c>
      <c r="D77" s="1">
        <v>1.8853090539084882</v>
      </c>
      <c r="E77" s="1">
        <v>0.42804848978996879</v>
      </c>
      <c r="F77" s="1">
        <v>1.9784460005841551</v>
      </c>
      <c r="G77" s="1">
        <v>0.84198600688525316</v>
      </c>
      <c r="K77" s="1"/>
      <c r="L77" s="1"/>
      <c r="M77" s="1"/>
      <c r="N77" s="1"/>
      <c r="O77" s="1"/>
    </row>
    <row r="78" spans="2:15" x14ac:dyDescent="0.25">
      <c r="B78">
        <v>70</v>
      </c>
      <c r="C78" s="1">
        <v>0.21877050617512994</v>
      </c>
      <c r="D78" s="1">
        <v>1.4352114784566565</v>
      </c>
      <c r="E78" s="1">
        <v>1.9842439766133189</v>
      </c>
      <c r="F78" s="1">
        <v>1.3776748940736434</v>
      </c>
      <c r="G78" s="1">
        <v>0.28023535071642058</v>
      </c>
      <c r="K78" s="1"/>
      <c r="L78" s="1"/>
      <c r="M78" s="1"/>
      <c r="N78" s="1"/>
      <c r="O78" s="1"/>
    </row>
    <row r="79" spans="2:15" x14ac:dyDescent="0.25">
      <c r="B79">
        <v>71</v>
      </c>
      <c r="C79" s="1">
        <v>1.846448643863178</v>
      </c>
      <c r="D79" s="1">
        <v>2.7181776112543909E-2</v>
      </c>
      <c r="E79" s="1">
        <v>1.1684465986627415</v>
      </c>
      <c r="F79" s="1">
        <v>1.9727193354999619</v>
      </c>
      <c r="G79" s="1">
        <v>0.51806393376337101</v>
      </c>
      <c r="K79" s="1"/>
      <c r="L79" s="1"/>
      <c r="M79" s="1"/>
      <c r="N79" s="1"/>
      <c r="O79" s="1"/>
    </row>
    <row r="80" spans="2:15" x14ac:dyDescent="0.25">
      <c r="B80">
        <v>72</v>
      </c>
      <c r="C80" s="1">
        <v>1.0394071320802265</v>
      </c>
      <c r="D80" s="1">
        <v>0.61964266371682131</v>
      </c>
      <c r="E80" s="1">
        <v>1.2011709613550554</v>
      </c>
      <c r="F80" s="1">
        <v>1.3007527541771315</v>
      </c>
      <c r="G80" s="1">
        <v>0.50403823309478746</v>
      </c>
      <c r="K80" s="1"/>
      <c r="L80" s="1"/>
      <c r="M80" s="1"/>
      <c r="N80" s="1"/>
      <c r="O80" s="1"/>
    </row>
    <row r="81" spans="2:15" x14ac:dyDescent="0.25">
      <c r="B81">
        <v>73</v>
      </c>
      <c r="C81" s="1">
        <v>1.7305782514009578</v>
      </c>
      <c r="D81" s="1">
        <v>1.3704767622628076</v>
      </c>
      <c r="E81" s="1">
        <v>0.62783015192019542</v>
      </c>
      <c r="F81" s="1">
        <v>1.1288364195386011</v>
      </c>
      <c r="G81" s="1">
        <v>0.48798159525873386</v>
      </c>
      <c r="K81" s="1"/>
      <c r="L81" s="1"/>
      <c r="M81" s="1"/>
      <c r="N81" s="1"/>
      <c r="O81" s="1"/>
    </row>
    <row r="82" spans="2:15" x14ac:dyDescent="0.25">
      <c r="B82">
        <v>74</v>
      </c>
      <c r="C82" s="1">
        <v>0.91814662876493092</v>
      </c>
      <c r="D82" s="1">
        <v>1.204094420887704</v>
      </c>
      <c r="E82" s="1">
        <v>0.66643116233397848</v>
      </c>
      <c r="F82" s="1">
        <v>0.41643341811328027</v>
      </c>
      <c r="G82" s="1">
        <v>1.7868229921447538</v>
      </c>
      <c r="K82" s="1"/>
      <c r="L82" s="1"/>
      <c r="M82" s="1"/>
      <c r="N82" s="1"/>
      <c r="O82" s="1"/>
    </row>
    <row r="83" spans="2:15" x14ac:dyDescent="0.25">
      <c r="B83">
        <v>75</v>
      </c>
      <c r="C83" s="1">
        <v>0.77795894783803021</v>
      </c>
      <c r="D83" s="1">
        <v>1.5779459289622189</v>
      </c>
      <c r="E83" s="1">
        <v>1.5523716367848306</v>
      </c>
      <c r="F83" s="1">
        <v>1.4786927892188708</v>
      </c>
      <c r="G83" s="1">
        <v>1.8241405298486564</v>
      </c>
      <c r="K83" s="1"/>
      <c r="L83" s="1"/>
      <c r="M83" s="1"/>
      <c r="N83" s="1"/>
      <c r="O83" s="1"/>
    </row>
    <row r="84" spans="2:15" x14ac:dyDescent="0.25">
      <c r="B84">
        <v>76</v>
      </c>
      <c r="C84" s="1">
        <v>1.5483603611962631</v>
      </c>
      <c r="D84" s="1">
        <v>0.77542792898679092</v>
      </c>
      <c r="E84" s="1">
        <v>1.7639973390194357</v>
      </c>
      <c r="F84" s="1">
        <v>1.2025503622176188</v>
      </c>
      <c r="G84" s="1">
        <v>1.0473237949286365</v>
      </c>
      <c r="K84" s="1"/>
      <c r="L84" s="1"/>
      <c r="M84" s="1"/>
      <c r="N84" s="1"/>
      <c r="O84" s="1"/>
    </row>
    <row r="85" spans="2:15" x14ac:dyDescent="0.25">
      <c r="B85">
        <v>77</v>
      </c>
      <c r="C85" s="1">
        <v>0.79745463231060709</v>
      </c>
      <c r="D85" s="1">
        <v>0.93992365882487383</v>
      </c>
      <c r="E85" s="1">
        <v>1.7731224898752469</v>
      </c>
      <c r="F85" s="1">
        <v>1.8062796899163693</v>
      </c>
      <c r="G85" s="1">
        <v>0.27342536831964015</v>
      </c>
      <c r="K85" s="1"/>
      <c r="L85" s="1"/>
      <c r="M85" s="1"/>
      <c r="N85" s="1"/>
      <c r="O85" s="1"/>
    </row>
    <row r="86" spans="2:15" x14ac:dyDescent="0.25">
      <c r="B86">
        <v>78</v>
      </c>
      <c r="C86" s="1">
        <v>1.1960237975220691</v>
      </c>
      <c r="D86" s="1">
        <v>1.1181303810207452</v>
      </c>
      <c r="E86" s="1">
        <v>1.380611745899726</v>
      </c>
      <c r="F86" s="1">
        <v>1.4546529996516493</v>
      </c>
      <c r="G86" s="1">
        <v>1.8698651613822015</v>
      </c>
      <c r="K86" s="1"/>
      <c r="L86" s="1"/>
      <c r="M86" s="1"/>
      <c r="N86" s="1"/>
      <c r="O86" s="1"/>
    </row>
    <row r="87" spans="2:15" x14ac:dyDescent="0.25">
      <c r="B87">
        <v>79</v>
      </c>
      <c r="C87" s="1">
        <v>0.13890486614296771</v>
      </c>
      <c r="D87" s="1">
        <v>0.45556262085005783</v>
      </c>
      <c r="E87" s="1">
        <v>1.0937060310783835</v>
      </c>
      <c r="F87" s="1">
        <v>0.66312943243393696</v>
      </c>
      <c r="G87" s="1">
        <v>1.7014820310118692</v>
      </c>
      <c r="K87" s="1"/>
      <c r="L87" s="1"/>
      <c r="M87" s="1"/>
      <c r="N87" s="1"/>
      <c r="O87" s="1"/>
    </row>
    <row r="88" spans="2:15" x14ac:dyDescent="0.25">
      <c r="B88">
        <v>80</v>
      </c>
      <c r="C88" s="1">
        <v>0.96007688018402826</v>
      </c>
      <c r="D88" s="1">
        <v>0.40318185229316073</v>
      </c>
      <c r="E88" s="1">
        <v>1.082666455511619</v>
      </c>
      <c r="F88" s="1">
        <v>0.593825416201893</v>
      </c>
      <c r="G88" s="1">
        <v>1.6778072750830237</v>
      </c>
      <c r="K88" s="1"/>
      <c r="L88" s="1"/>
      <c r="M88" s="1"/>
      <c r="N88" s="1"/>
      <c r="O88" s="1"/>
    </row>
    <row r="89" spans="2:15" x14ac:dyDescent="0.25">
      <c r="B89">
        <v>81</v>
      </c>
      <c r="C89" s="1">
        <v>1.5783202738138657</v>
      </c>
      <c r="D89" s="1">
        <v>1.5457515890168185</v>
      </c>
      <c r="E89" s="1">
        <v>0.5256218409118194</v>
      </c>
      <c r="F89" s="1">
        <v>0.67991687080689966</v>
      </c>
      <c r="G89" s="1">
        <v>0.52198379542123785</v>
      </c>
      <c r="K89" s="1"/>
      <c r="L89" s="1"/>
      <c r="M89" s="1"/>
      <c r="N89" s="1"/>
      <c r="O89" s="1"/>
    </row>
    <row r="90" spans="2:15" x14ac:dyDescent="0.25">
      <c r="B90">
        <v>82</v>
      </c>
      <c r="C90" s="1">
        <v>0.39694090528609705</v>
      </c>
      <c r="D90" s="1">
        <v>0.99400153052256091</v>
      </c>
      <c r="E90" s="1">
        <v>1.1792554422729697</v>
      </c>
      <c r="F90" s="1">
        <v>1.0411837705816387</v>
      </c>
      <c r="G90" s="1">
        <v>0.97288204003219558</v>
      </c>
      <c r="K90" s="1"/>
      <c r="L90" s="1"/>
      <c r="M90" s="1"/>
      <c r="N90" s="1"/>
      <c r="O90" s="1"/>
    </row>
    <row r="91" spans="2:15" x14ac:dyDescent="0.25">
      <c r="B91">
        <v>83</v>
      </c>
      <c r="C91" s="1">
        <v>1.0572237182790345</v>
      </c>
      <c r="D91" s="1">
        <v>0.61186766404047721</v>
      </c>
      <c r="E91" s="1">
        <v>0.75035468342356437</v>
      </c>
      <c r="F91" s="1">
        <v>0.53916334057577742</v>
      </c>
      <c r="G91" s="1">
        <v>0.57804973607441279</v>
      </c>
      <c r="K91" s="1"/>
      <c r="L91" s="1"/>
      <c r="M91" s="1"/>
      <c r="N91" s="1"/>
      <c r="O91" s="1"/>
    </row>
    <row r="92" spans="2:15" x14ac:dyDescent="0.25">
      <c r="B92">
        <v>84</v>
      </c>
      <c r="C92" s="1">
        <v>0.11404534862483784</v>
      </c>
      <c r="D92" s="1">
        <v>0.25615991444784503</v>
      </c>
      <c r="E92" s="1">
        <v>1.7521411166561252</v>
      </c>
      <c r="F92" s="1">
        <v>0.27015146398962164</v>
      </c>
      <c r="G92" s="1">
        <v>1.4298453956992094</v>
      </c>
      <c r="K92" s="1"/>
      <c r="L92" s="1"/>
      <c r="M92" s="1"/>
      <c r="N92" s="1"/>
      <c r="O92" s="1"/>
    </row>
    <row r="93" spans="2:15" x14ac:dyDescent="0.25">
      <c r="B93">
        <v>85</v>
      </c>
      <c r="C93" s="1">
        <v>1.6566331605580626</v>
      </c>
      <c r="D93" s="1">
        <v>1.4399214432949436</v>
      </c>
      <c r="E93" s="1">
        <v>1.2773151676205159</v>
      </c>
      <c r="F93" s="1">
        <v>0.43292603136396868</v>
      </c>
      <c r="G93" s="1">
        <v>0.5814155536483061</v>
      </c>
      <c r="K93" s="1"/>
      <c r="L93" s="1"/>
      <c r="M93" s="1"/>
      <c r="N93" s="1"/>
      <c r="O93" s="1"/>
    </row>
    <row r="94" spans="2:15" x14ac:dyDescent="0.25">
      <c r="B94">
        <v>86</v>
      </c>
      <c r="C94" s="1">
        <v>0.89284400595448132</v>
      </c>
      <c r="D94" s="1">
        <v>1.0026309959579385</v>
      </c>
      <c r="E94" s="1">
        <v>1.3536086187605059</v>
      </c>
      <c r="F94" s="1">
        <v>0.7863358200894206</v>
      </c>
      <c r="G94" s="1">
        <v>0.21613761777548635</v>
      </c>
      <c r="K94" s="1"/>
      <c r="L94" s="1"/>
      <c r="M94" s="1"/>
      <c r="N94" s="1"/>
      <c r="O94" s="1"/>
    </row>
    <row r="95" spans="2:15" x14ac:dyDescent="0.25">
      <c r="B95">
        <v>87</v>
      </c>
      <c r="C95" s="1">
        <v>0.82716257301353568</v>
      </c>
      <c r="D95" s="1">
        <v>0.5529958306874545</v>
      </c>
      <c r="E95" s="1">
        <v>1.9508005038287164</v>
      </c>
      <c r="F95" s="1">
        <v>1.306442465443358</v>
      </c>
      <c r="G95" s="1">
        <v>0.65898069115469848</v>
      </c>
      <c r="K95" s="1"/>
      <c r="L95" s="1"/>
      <c r="M95" s="1"/>
      <c r="N95" s="1"/>
      <c r="O95" s="1"/>
    </row>
    <row r="96" spans="2:15" x14ac:dyDescent="0.25">
      <c r="B96">
        <v>88</v>
      </c>
      <c r="C96" s="1">
        <v>0.14974753015553532</v>
      </c>
      <c r="D96" s="1">
        <v>0.71041435639612893</v>
      </c>
      <c r="E96" s="1">
        <v>1.0474603611785889</v>
      </c>
      <c r="F96" s="1">
        <v>9.9415337877302612E-2</v>
      </c>
      <c r="G96" s="1">
        <v>1.6591222317072489</v>
      </c>
      <c r="K96" s="1"/>
      <c r="L96" s="1"/>
      <c r="M96" s="1"/>
      <c r="N96" s="1"/>
      <c r="O96" s="1"/>
    </row>
    <row r="97" spans="2:15" x14ac:dyDescent="0.25">
      <c r="B97">
        <v>89</v>
      </c>
      <c r="C97" s="1">
        <v>1.5138879695030112</v>
      </c>
      <c r="D97" s="1">
        <v>0.64884559129371833</v>
      </c>
      <c r="E97" s="1">
        <v>0.92585784576285723</v>
      </c>
      <c r="F97" s="1">
        <v>0.44223571750390622</v>
      </c>
      <c r="G97" s="1">
        <v>1.510496989738481</v>
      </c>
      <c r="K97" s="1"/>
      <c r="L97" s="1"/>
      <c r="M97" s="1"/>
      <c r="N97" s="1"/>
      <c r="O97" s="1"/>
    </row>
    <row r="98" spans="2:15" x14ac:dyDescent="0.25">
      <c r="B98">
        <v>90</v>
      </c>
      <c r="C98" s="1">
        <v>1.122883910720518</v>
      </c>
      <c r="D98" s="1">
        <v>0.34264497660317117</v>
      </c>
      <c r="E98" s="1">
        <v>0.53689203025246579</v>
      </c>
      <c r="F98" s="1">
        <v>1.2449858965304934</v>
      </c>
      <c r="G98" s="1">
        <v>0.73592517954359793</v>
      </c>
      <c r="K98" s="1"/>
      <c r="L98" s="1"/>
      <c r="M98" s="1"/>
      <c r="N98" s="1"/>
      <c r="O98" s="1"/>
    </row>
    <row r="99" spans="2:15" x14ac:dyDescent="0.25">
      <c r="B99">
        <v>91</v>
      </c>
      <c r="C99" s="1">
        <v>0.28873369848305575</v>
      </c>
      <c r="D99" s="1">
        <v>0.23638255802193098</v>
      </c>
      <c r="E99" s="1">
        <v>1.28203421143065</v>
      </c>
      <c r="F99" s="1">
        <v>1.818555905112905</v>
      </c>
      <c r="G99" s="1">
        <v>1.4806124598319044</v>
      </c>
      <c r="K99" s="1"/>
      <c r="L99" s="1"/>
      <c r="M99" s="1"/>
      <c r="N99" s="1"/>
      <c r="O99" s="1"/>
    </row>
    <row r="100" spans="2:15" x14ac:dyDescent="0.25">
      <c r="B100">
        <v>92</v>
      </c>
      <c r="C100" s="1">
        <v>0.76531746900826159</v>
      </c>
      <c r="D100" s="1">
        <v>0.55059650427787643</v>
      </c>
      <c r="E100" s="1">
        <v>0.51095380529099721</v>
      </c>
      <c r="F100" s="1">
        <v>1.2793493453924647</v>
      </c>
      <c r="G100" s="1">
        <v>1.6465071544021916</v>
      </c>
      <c r="K100" s="1"/>
      <c r="L100" s="1"/>
      <c r="M100" s="1"/>
      <c r="N100" s="1"/>
      <c r="O100" s="1"/>
    </row>
    <row r="101" spans="2:15" x14ac:dyDescent="0.25">
      <c r="B101">
        <v>93</v>
      </c>
      <c r="C101" s="1">
        <v>0.7956240350171575</v>
      </c>
      <c r="D101" s="1">
        <v>0.69796571125210782</v>
      </c>
      <c r="E101" s="1">
        <v>0.95306338144398395</v>
      </c>
      <c r="F101" s="1">
        <v>0.59744814826880588</v>
      </c>
      <c r="G101" s="1">
        <v>1.4491959239944696</v>
      </c>
      <c r="K101" s="1"/>
      <c r="L101" s="1"/>
      <c r="M101" s="1"/>
      <c r="N101" s="1"/>
      <c r="O101" s="1"/>
    </row>
    <row r="102" spans="2:15" x14ac:dyDescent="0.25">
      <c r="B102">
        <v>94</v>
      </c>
      <c r="C102" s="1">
        <v>0.81125521006432622</v>
      </c>
      <c r="D102" s="1">
        <v>1.8800042669715884</v>
      </c>
      <c r="E102" s="1">
        <v>0.12943078369194483</v>
      </c>
      <c r="F102" s="1">
        <v>1.6577151519685589</v>
      </c>
      <c r="G102" s="1">
        <v>1.2275444628396139</v>
      </c>
      <c r="K102" s="1"/>
      <c r="L102" s="1"/>
      <c r="M102" s="1"/>
      <c r="N102" s="1"/>
      <c r="O102" s="1"/>
    </row>
    <row r="103" spans="2:15" x14ac:dyDescent="0.25">
      <c r="B103">
        <v>95</v>
      </c>
      <c r="C103" s="1">
        <v>0.72769510185195529</v>
      </c>
      <c r="D103" s="1">
        <v>0.56437315273536792</v>
      </c>
      <c r="E103" s="1">
        <v>0.16156620185089365</v>
      </c>
      <c r="F103" s="1">
        <v>1.654150701214337</v>
      </c>
      <c r="G103" s="1">
        <v>0.38648122798282292</v>
      </c>
      <c r="K103" s="1"/>
      <c r="L103" s="1"/>
      <c r="M103" s="1"/>
      <c r="N103" s="1"/>
      <c r="O103" s="1"/>
    </row>
    <row r="104" spans="2:15" x14ac:dyDescent="0.25">
      <c r="B104">
        <v>96</v>
      </c>
      <c r="C104" s="1">
        <v>1.936791327035257</v>
      </c>
      <c r="D104" s="1">
        <v>1.2757554771535373</v>
      </c>
      <c r="E104" s="1">
        <v>0.68233843536147942</v>
      </c>
      <c r="F104" s="1">
        <v>0.73668944464501984</v>
      </c>
      <c r="G104" s="1">
        <v>0.60931709081105967</v>
      </c>
      <c r="K104" s="1"/>
      <c r="L104" s="1"/>
      <c r="M104" s="1"/>
      <c r="N104" s="1"/>
      <c r="O104" s="1"/>
    </row>
    <row r="105" spans="2:15" x14ac:dyDescent="0.25">
      <c r="B105">
        <v>97</v>
      </c>
      <c r="C105" s="1">
        <v>1.0759586714653726</v>
      </c>
      <c r="D105" s="1">
        <v>1.3830423277836479</v>
      </c>
      <c r="E105" s="1">
        <v>1.4346772589964731</v>
      </c>
      <c r="F105" s="1">
        <v>1.5833797193936938</v>
      </c>
      <c r="G105" s="1">
        <v>0.29440000480494355</v>
      </c>
      <c r="K105" s="1"/>
      <c r="L105" s="1"/>
      <c r="M105" s="1"/>
      <c r="N105" s="1"/>
      <c r="O105" s="1"/>
    </row>
    <row r="106" spans="2:15" x14ac:dyDescent="0.25">
      <c r="B106">
        <v>98</v>
      </c>
      <c r="C106" s="1">
        <v>0.95382086941818178</v>
      </c>
      <c r="D106" s="1">
        <v>1.7140970082162503</v>
      </c>
      <c r="E106" s="1">
        <v>1.631341791789088</v>
      </c>
      <c r="F106" s="1">
        <v>1.5531613851767943</v>
      </c>
      <c r="G106" s="1">
        <v>0.75642085711398055</v>
      </c>
    </row>
    <row r="107" spans="2:15" x14ac:dyDescent="0.25">
      <c r="B107">
        <v>99</v>
      </c>
      <c r="C107" s="1">
        <v>1.4493074008795317</v>
      </c>
      <c r="D107" s="1">
        <v>0.71754661938207831</v>
      </c>
      <c r="E107" s="1">
        <v>1.840474111240088</v>
      </c>
      <c r="F107" s="1">
        <v>0.44806911177983655</v>
      </c>
      <c r="G107" s="1">
        <v>1.44311507681674</v>
      </c>
    </row>
    <row r="108" spans="2:15" x14ac:dyDescent="0.25">
      <c r="B108">
        <v>100</v>
      </c>
      <c r="C108" s="1">
        <v>2.2680871299249006E-2</v>
      </c>
      <c r="D108" s="1">
        <v>0.60052621687266949</v>
      </c>
      <c r="E108" s="1">
        <v>1.3931683615842316</v>
      </c>
      <c r="F108" s="1">
        <v>0.28945493001970202</v>
      </c>
      <c r="G108" s="1">
        <v>0.62472011022346585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620F9-7C91-4F78-B3B4-5C0B08AAD1A1}">
  <sheetPr>
    <tabColor theme="5" tint="0.79998168889431442"/>
  </sheetPr>
  <dimension ref="B2"/>
  <sheetViews>
    <sheetView showGridLines="0" workbookViewId="0"/>
  </sheetViews>
  <sheetFormatPr defaultRowHeight="15" x14ac:dyDescent="0.25"/>
  <sheetData>
    <row r="2" spans="2:2" x14ac:dyDescent="0.25">
      <c r="B2" t="s">
        <v>37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9FD83-CEFA-427E-A775-48A31E4319A9}">
  <sheetPr>
    <tabColor theme="5" tint="0.79998168889431442"/>
  </sheetPr>
  <dimension ref="B2:F8"/>
  <sheetViews>
    <sheetView showGridLines="0" workbookViewId="0"/>
  </sheetViews>
  <sheetFormatPr defaultColWidth="8.7109375" defaultRowHeight="15" x14ac:dyDescent="0.25"/>
  <cols>
    <col min="2" max="2" width="27.85546875" customWidth="1"/>
    <col min="3" max="6" width="12.28515625" customWidth="1"/>
  </cols>
  <sheetData>
    <row r="2" spans="2:6" x14ac:dyDescent="0.25">
      <c r="B2" s="19" t="s">
        <v>39</v>
      </c>
    </row>
    <row r="3" spans="2:6" x14ac:dyDescent="0.25">
      <c r="B3" s="21"/>
      <c r="C3" s="59" t="s">
        <v>52</v>
      </c>
      <c r="D3" s="58"/>
      <c r="E3" s="58"/>
      <c r="F3" s="58"/>
    </row>
    <row r="4" spans="2:6" x14ac:dyDescent="0.25">
      <c r="B4" s="55" t="s">
        <v>51</v>
      </c>
      <c r="C4" s="57" t="s">
        <v>47</v>
      </c>
      <c r="D4" s="57" t="s">
        <v>49</v>
      </c>
      <c r="E4" s="57" t="s">
        <v>48</v>
      </c>
      <c r="F4" s="57" t="s">
        <v>50</v>
      </c>
    </row>
    <row r="5" spans="2:6" x14ac:dyDescent="0.25">
      <c r="B5" s="56" t="s">
        <v>47</v>
      </c>
      <c r="C5" s="20"/>
      <c r="D5" s="20"/>
      <c r="E5" s="20"/>
      <c r="F5" s="20"/>
    </row>
    <row r="6" spans="2:6" x14ac:dyDescent="0.25">
      <c r="B6" s="56" t="s">
        <v>49</v>
      </c>
      <c r="C6" s="20"/>
      <c r="D6" s="20"/>
      <c r="E6" s="20"/>
      <c r="F6" s="20"/>
    </row>
    <row r="7" spans="2:6" x14ac:dyDescent="0.25">
      <c r="B7" s="56" t="s">
        <v>48</v>
      </c>
      <c r="C7" s="20"/>
      <c r="D7" s="20"/>
      <c r="E7" s="20"/>
      <c r="F7" s="20"/>
    </row>
    <row r="8" spans="2:6" x14ac:dyDescent="0.25">
      <c r="B8" s="56" t="s">
        <v>50</v>
      </c>
      <c r="C8" s="20"/>
      <c r="D8" s="20"/>
      <c r="E8" s="20"/>
      <c r="F8" s="20"/>
    </row>
  </sheetData>
  <mergeCells count="1">
    <mergeCell ref="C3:F3"/>
  </mergeCells>
  <pageMargins left="0.7" right="0.7" top="0.75" bottom="0.75" header="0.3" footer="0.3"/>
  <pageSetup paperSize="9" orientation="portrait" horizontalDpi="1200" verticalDpi="12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674DA-E954-4248-B6CA-3B8F00824A2E}">
  <sheetPr>
    <tabColor theme="5" tint="0.79998168889431442"/>
  </sheetPr>
  <dimension ref="B2:F8"/>
  <sheetViews>
    <sheetView showGridLines="0" zoomScaleNormal="100" workbookViewId="0"/>
  </sheetViews>
  <sheetFormatPr defaultColWidth="8.7109375" defaultRowHeight="15" x14ac:dyDescent="0.25"/>
  <cols>
    <col min="2" max="2" width="27.85546875" customWidth="1"/>
    <col min="3" max="6" width="12.28515625" customWidth="1"/>
    <col min="7" max="7" width="35.28515625" bestFit="1" customWidth="1"/>
    <col min="8" max="11" width="12.28515625" customWidth="1"/>
  </cols>
  <sheetData>
    <row r="2" spans="2:6" x14ac:dyDescent="0.25">
      <c r="B2" s="3" t="s">
        <v>60</v>
      </c>
      <c r="C2" s="11"/>
      <c r="D2" s="11"/>
      <c r="E2" s="22"/>
      <c r="F2" s="11"/>
    </row>
    <row r="3" spans="2:6" x14ac:dyDescent="0.25">
      <c r="B3" s="3"/>
      <c r="C3" s="11"/>
      <c r="D3" s="11"/>
      <c r="E3" s="22"/>
      <c r="F3" s="11"/>
    </row>
    <row r="4" spans="2:6" x14ac:dyDescent="0.25">
      <c r="B4" s="55" t="s">
        <v>53</v>
      </c>
      <c r="C4" s="57" t="s">
        <v>47</v>
      </c>
      <c r="D4" s="57" t="s">
        <v>49</v>
      </c>
      <c r="E4" s="57" t="s">
        <v>48</v>
      </c>
      <c r="F4" s="57" t="s">
        <v>50</v>
      </c>
    </row>
    <row r="5" spans="2:6" x14ac:dyDescent="0.25">
      <c r="B5" s="56" t="s">
        <v>40</v>
      </c>
      <c r="C5" s="60"/>
      <c r="D5" s="60"/>
      <c r="E5" s="60"/>
      <c r="F5" s="60"/>
    </row>
    <row r="6" spans="2:6" x14ac:dyDescent="0.25">
      <c r="B6" s="56" t="s">
        <v>41</v>
      </c>
      <c r="C6" s="60"/>
      <c r="D6" s="60"/>
      <c r="E6" s="60"/>
      <c r="F6" s="60"/>
    </row>
    <row r="7" spans="2:6" x14ac:dyDescent="0.25">
      <c r="B7" s="56" t="s">
        <v>42</v>
      </c>
      <c r="C7" s="60"/>
      <c r="D7" s="60"/>
      <c r="E7" s="60"/>
      <c r="F7" s="60"/>
    </row>
    <row r="8" spans="2:6" x14ac:dyDescent="0.25">
      <c r="B8" s="56" t="s">
        <v>43</v>
      </c>
      <c r="C8" s="60"/>
      <c r="D8" s="60"/>
      <c r="E8" s="60"/>
      <c r="F8" s="60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7090D-5D37-48FC-B0B8-768E3A1BE561}">
  <sheetPr>
    <tabColor theme="5" tint="0.79998168889431442"/>
  </sheetPr>
  <dimension ref="B2:C2"/>
  <sheetViews>
    <sheetView showGridLines="0" zoomScaleNormal="100" workbookViewId="0"/>
  </sheetViews>
  <sheetFormatPr defaultRowHeight="15" x14ac:dyDescent="0.25"/>
  <cols>
    <col min="2" max="2" width="40.140625" bestFit="1" customWidth="1"/>
    <col min="3" max="4" width="12.42578125" customWidth="1"/>
    <col min="5" max="5" width="14.85546875" bestFit="1" customWidth="1"/>
  </cols>
  <sheetData>
    <row r="2" spans="2:3" x14ac:dyDescent="0.25">
      <c r="B2" t="s">
        <v>61</v>
      </c>
      <c r="C2" s="46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44646-E224-4F09-8031-C6B9D542EB1C}">
  <sheetPr>
    <tabColor theme="5" tint="0.79998168889431442"/>
  </sheetPr>
  <dimension ref="B2:C2"/>
  <sheetViews>
    <sheetView showGridLines="0" workbookViewId="0"/>
  </sheetViews>
  <sheetFormatPr defaultRowHeight="15" x14ac:dyDescent="0.25"/>
  <cols>
    <col min="2" max="2" width="15.85546875" customWidth="1"/>
  </cols>
  <sheetData>
    <row r="2" spans="2:3" x14ac:dyDescent="0.25">
      <c r="B2" t="s">
        <v>54</v>
      </c>
      <c r="C2" s="47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33435-BADB-4699-A984-A228C3D1545A}">
  <sheetPr>
    <tabColor theme="5" tint="0.79998168889431442"/>
  </sheetPr>
  <dimension ref="B2:M18"/>
  <sheetViews>
    <sheetView showGridLines="0" workbookViewId="0"/>
  </sheetViews>
  <sheetFormatPr defaultRowHeight="15" x14ac:dyDescent="0.25"/>
  <sheetData>
    <row r="2" spans="2:13" x14ac:dyDescent="0.25">
      <c r="B2" t="s">
        <v>65</v>
      </c>
    </row>
    <row r="3" spans="2:13" x14ac:dyDescent="0.25">
      <c r="B3" s="31"/>
      <c r="C3" s="32"/>
      <c r="D3" s="32"/>
      <c r="E3" s="32"/>
      <c r="F3" s="32"/>
      <c r="G3" s="32"/>
      <c r="H3" s="32"/>
      <c r="I3" s="32"/>
      <c r="J3" s="32"/>
      <c r="K3" s="32"/>
      <c r="L3" s="32"/>
      <c r="M3" s="33"/>
    </row>
    <row r="4" spans="2:13" x14ac:dyDescent="0.25">
      <c r="B4" s="34"/>
      <c r="C4" s="35"/>
      <c r="D4" s="35"/>
      <c r="E4" s="35"/>
      <c r="F4" s="35"/>
      <c r="G4" s="35"/>
      <c r="H4" s="35"/>
      <c r="I4" s="35"/>
      <c r="J4" s="35"/>
      <c r="K4" s="35"/>
      <c r="L4" s="35"/>
      <c r="M4" s="36"/>
    </row>
    <row r="5" spans="2:13" x14ac:dyDescent="0.25">
      <c r="B5" s="34"/>
      <c r="C5" s="35"/>
      <c r="D5" s="35"/>
      <c r="E5" s="35"/>
      <c r="F5" s="35"/>
      <c r="G5" s="35"/>
      <c r="H5" s="35"/>
      <c r="I5" s="35"/>
      <c r="J5" s="35"/>
      <c r="K5" s="35"/>
      <c r="L5" s="35"/>
      <c r="M5" s="36"/>
    </row>
    <row r="6" spans="2:13" x14ac:dyDescent="0.25">
      <c r="B6" s="34"/>
      <c r="C6" s="35"/>
      <c r="D6" s="35"/>
      <c r="E6" s="35"/>
      <c r="F6" s="35"/>
      <c r="G6" s="35"/>
      <c r="H6" s="35"/>
      <c r="I6" s="35"/>
      <c r="J6" s="35"/>
      <c r="K6" s="35"/>
      <c r="L6" s="35"/>
      <c r="M6" s="36"/>
    </row>
    <row r="7" spans="2:13" x14ac:dyDescent="0.25">
      <c r="B7" s="34"/>
      <c r="C7" s="35"/>
      <c r="D7" s="35"/>
      <c r="E7" s="35"/>
      <c r="F7" s="35"/>
      <c r="G7" s="35"/>
      <c r="H7" s="35"/>
      <c r="I7" s="35"/>
      <c r="J7" s="35"/>
      <c r="K7" s="35"/>
      <c r="L7" s="35"/>
      <c r="M7" s="36"/>
    </row>
    <row r="8" spans="2:13" x14ac:dyDescent="0.25">
      <c r="B8" s="34"/>
      <c r="C8" s="35"/>
      <c r="D8" s="35"/>
      <c r="E8" s="35"/>
      <c r="F8" s="35"/>
      <c r="G8" s="35"/>
      <c r="H8" s="35"/>
      <c r="I8" s="35"/>
      <c r="J8" s="35"/>
      <c r="K8" s="35"/>
      <c r="L8" s="35"/>
      <c r="M8" s="36"/>
    </row>
    <row r="9" spans="2:13" x14ac:dyDescent="0.25">
      <c r="B9" s="34"/>
      <c r="C9" s="35"/>
      <c r="D9" s="35"/>
      <c r="E9" s="35"/>
      <c r="F9" s="35"/>
      <c r="G9" s="35"/>
      <c r="H9" s="35"/>
      <c r="I9" s="35"/>
      <c r="J9" s="35"/>
      <c r="K9" s="35"/>
      <c r="L9" s="35"/>
      <c r="M9" s="36"/>
    </row>
    <row r="10" spans="2:13" x14ac:dyDescent="0.25">
      <c r="B10" s="34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6"/>
    </row>
    <row r="11" spans="2:13" x14ac:dyDescent="0.25">
      <c r="B11" s="34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6"/>
    </row>
    <row r="12" spans="2:13" x14ac:dyDescent="0.25">
      <c r="B12" s="34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6"/>
    </row>
    <row r="13" spans="2:13" x14ac:dyDescent="0.25">
      <c r="B13" s="34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6"/>
    </row>
    <row r="14" spans="2:13" x14ac:dyDescent="0.25">
      <c r="B14" s="34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6"/>
    </row>
    <row r="15" spans="2:13" x14ac:dyDescent="0.25"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6"/>
    </row>
    <row r="16" spans="2:13" x14ac:dyDescent="0.25">
      <c r="B16" s="34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6"/>
    </row>
    <row r="17" spans="2:13" x14ac:dyDescent="0.25">
      <c r="B17" s="34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6"/>
    </row>
    <row r="18" spans="2:13" x14ac:dyDescent="0.25">
      <c r="B18" s="37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80E66-F4B0-49F6-AED1-03882EF72C69}">
  <sheetPr>
    <tabColor theme="4" tint="0.79998168889431442"/>
  </sheetPr>
  <dimension ref="B2:B5"/>
  <sheetViews>
    <sheetView showGridLines="0" workbookViewId="0"/>
  </sheetViews>
  <sheetFormatPr defaultRowHeight="15" x14ac:dyDescent="0.25"/>
  <sheetData>
    <row r="2" spans="2:2" x14ac:dyDescent="0.25">
      <c r="B2" t="s">
        <v>10</v>
      </c>
    </row>
    <row r="3" spans="2:2" x14ac:dyDescent="0.25">
      <c r="B3" s="23"/>
    </row>
    <row r="5" spans="2:2" x14ac:dyDescent="0.25">
      <c r="B5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DEA0B-0524-43BC-BBEB-E1CB11B579F2}">
  <sheetPr>
    <tabColor theme="4" tint="0.79998168889431442"/>
  </sheetPr>
  <dimension ref="A2:B12"/>
  <sheetViews>
    <sheetView showGridLines="0" workbookViewId="0"/>
  </sheetViews>
  <sheetFormatPr defaultRowHeight="15" x14ac:dyDescent="0.25"/>
  <sheetData>
    <row r="2" spans="1:2" x14ac:dyDescent="0.25">
      <c r="B2" t="s">
        <v>10</v>
      </c>
    </row>
    <row r="3" spans="1:2" x14ac:dyDescent="0.25">
      <c r="B3" s="23"/>
    </row>
    <row r="5" spans="1:2" x14ac:dyDescent="0.25">
      <c r="B5" s="1"/>
    </row>
    <row r="12" spans="1:2" x14ac:dyDescent="0.25">
      <c r="A12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115F0-67FF-4834-B567-C251F4F8CA10}">
  <sheetPr>
    <tabColor theme="4" tint="0.79998168889431442"/>
  </sheetPr>
  <dimension ref="A2:B12"/>
  <sheetViews>
    <sheetView showGridLines="0" workbookViewId="0"/>
  </sheetViews>
  <sheetFormatPr defaultRowHeight="15" x14ac:dyDescent="0.25"/>
  <sheetData>
    <row r="2" spans="1:2" x14ac:dyDescent="0.25">
      <c r="B2" t="s">
        <v>10</v>
      </c>
    </row>
    <row r="3" spans="1:2" x14ac:dyDescent="0.25">
      <c r="B3" s="23"/>
    </row>
    <row r="5" spans="1:2" x14ac:dyDescent="0.25">
      <c r="B5" s="1"/>
    </row>
    <row r="12" spans="1:2" x14ac:dyDescent="0.25">
      <c r="A12" s="1"/>
      <c r="B12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223CC-D887-4E89-86F5-DBE178C01192}">
  <sheetPr>
    <tabColor theme="4" tint="0.79998168889431442"/>
  </sheetPr>
  <dimension ref="B2:B16"/>
  <sheetViews>
    <sheetView showGridLines="0" workbookViewId="0"/>
  </sheetViews>
  <sheetFormatPr defaultRowHeight="15" x14ac:dyDescent="0.25"/>
  <cols>
    <col min="2" max="2" width="71.7109375" bestFit="1" customWidth="1"/>
  </cols>
  <sheetData>
    <row r="2" spans="2:2" x14ac:dyDescent="0.25">
      <c r="B2" t="s">
        <v>65</v>
      </c>
    </row>
    <row r="3" spans="2:2" x14ac:dyDescent="0.25">
      <c r="B3" s="24"/>
    </row>
    <row r="4" spans="2:2" x14ac:dyDescent="0.25">
      <c r="B4" s="25"/>
    </row>
    <row r="5" spans="2:2" x14ac:dyDescent="0.25">
      <c r="B5" s="25"/>
    </row>
    <row r="6" spans="2:2" x14ac:dyDescent="0.25">
      <c r="B6" s="25"/>
    </row>
    <row r="7" spans="2:2" x14ac:dyDescent="0.25">
      <c r="B7" s="25"/>
    </row>
    <row r="8" spans="2:2" x14ac:dyDescent="0.25">
      <c r="B8" s="25"/>
    </row>
    <row r="9" spans="2:2" x14ac:dyDescent="0.25">
      <c r="B9" s="25"/>
    </row>
    <row r="10" spans="2:2" x14ac:dyDescent="0.25">
      <c r="B10" s="25"/>
    </row>
    <row r="11" spans="2:2" x14ac:dyDescent="0.25">
      <c r="B11" s="25"/>
    </row>
    <row r="12" spans="2:2" x14ac:dyDescent="0.25">
      <c r="B12" s="25"/>
    </row>
    <row r="13" spans="2:2" x14ac:dyDescent="0.25">
      <c r="B13" s="25"/>
    </row>
    <row r="14" spans="2:2" x14ac:dyDescent="0.25">
      <c r="B14" s="26"/>
    </row>
    <row r="15" spans="2:2" x14ac:dyDescent="0.25">
      <c r="B15" s="26"/>
    </row>
    <row r="16" spans="2:2" x14ac:dyDescent="0.25">
      <c r="B16" s="2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F5BCB-5601-4609-9558-3B1B0E56EB31}">
  <sheetPr>
    <tabColor theme="4" tint="0.79998168889431442"/>
  </sheetPr>
  <dimension ref="B2:B5"/>
  <sheetViews>
    <sheetView showGridLines="0" workbookViewId="0"/>
  </sheetViews>
  <sheetFormatPr defaultRowHeight="15" x14ac:dyDescent="0.25"/>
  <sheetData>
    <row r="2" spans="2:2" x14ac:dyDescent="0.25">
      <c r="B2" t="s">
        <v>10</v>
      </c>
    </row>
    <row r="3" spans="2:2" x14ac:dyDescent="0.25">
      <c r="B3" s="23"/>
    </row>
    <row r="5" spans="2:2" x14ac:dyDescent="0.25">
      <c r="B5" s="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9E368-DB91-4682-9DE2-05C8592D1556}">
  <sheetPr>
    <tabColor theme="9" tint="0.79998168889431442"/>
  </sheetPr>
  <dimension ref="B2:I19"/>
  <sheetViews>
    <sheetView showGridLines="0" workbookViewId="0"/>
  </sheetViews>
  <sheetFormatPr defaultRowHeight="15" x14ac:dyDescent="0.25"/>
  <cols>
    <col min="2" max="2" width="13.85546875" customWidth="1"/>
    <col min="4" max="4" width="9.5703125" bestFit="1" customWidth="1"/>
  </cols>
  <sheetData>
    <row r="2" spans="2:9" x14ac:dyDescent="0.25">
      <c r="B2" s="3" t="s">
        <v>1</v>
      </c>
    </row>
    <row r="3" spans="2:9" x14ac:dyDescent="0.25">
      <c r="B3" s="3"/>
    </row>
    <row r="4" spans="2:9" x14ac:dyDescent="0.25">
      <c r="B4" t="s">
        <v>2</v>
      </c>
      <c r="C4" s="4">
        <v>500</v>
      </c>
    </row>
    <row r="5" spans="2:9" x14ac:dyDescent="0.25">
      <c r="B5" t="s">
        <v>3</v>
      </c>
      <c r="C5" s="5">
        <v>0.04</v>
      </c>
    </row>
    <row r="7" spans="2:9" x14ac:dyDescent="0.25">
      <c r="B7" s="3" t="s">
        <v>45</v>
      </c>
    </row>
    <row r="8" spans="2:9" x14ac:dyDescent="0.25">
      <c r="C8" t="s">
        <v>4</v>
      </c>
    </row>
    <row r="9" spans="2:9" x14ac:dyDescent="0.25">
      <c r="B9" s="48" t="s">
        <v>5</v>
      </c>
      <c r="C9" s="48">
        <v>1</v>
      </c>
      <c r="D9" s="48">
        <v>2</v>
      </c>
      <c r="E9" s="48">
        <v>3</v>
      </c>
      <c r="F9" s="48">
        <v>4</v>
      </c>
      <c r="G9" s="48">
        <v>5</v>
      </c>
    </row>
    <row r="10" spans="2:9" x14ac:dyDescent="0.25">
      <c r="B10" s="48">
        <v>1</v>
      </c>
      <c r="C10" s="49">
        <v>0.97164273361915399</v>
      </c>
      <c r="D10" s="49">
        <v>6.0913542965503178E-2</v>
      </c>
      <c r="E10" s="49">
        <v>6.4619661618975519E-2</v>
      </c>
      <c r="F10" s="49">
        <v>0.41612766513382904</v>
      </c>
      <c r="G10" s="49">
        <v>1.912669459725776E-2</v>
      </c>
      <c r="I10" s="2"/>
    </row>
    <row r="11" spans="2:9" x14ac:dyDescent="0.25">
      <c r="B11" s="48">
        <v>2</v>
      </c>
      <c r="C11" s="49">
        <v>1.0643522862566288</v>
      </c>
      <c r="D11" s="49">
        <v>6.298856171620569E-2</v>
      </c>
      <c r="E11" s="49">
        <v>0.33291473163627067</v>
      </c>
      <c r="F11" s="49">
        <v>0.33940500006542307</v>
      </c>
      <c r="G11" s="49">
        <v>7.5734279507055829E-2</v>
      </c>
    </row>
    <row r="12" spans="2:9" x14ac:dyDescent="0.25">
      <c r="B12" s="48">
        <v>3</v>
      </c>
      <c r="C12" s="49">
        <v>0.7636511588592978</v>
      </c>
      <c r="D12" s="49">
        <v>2.3371295182399981E-2</v>
      </c>
      <c r="E12" s="49">
        <v>2.975845479810834E-2</v>
      </c>
      <c r="F12" s="49">
        <v>9.8325673960318632E-2</v>
      </c>
      <c r="G12" s="49">
        <v>0.39213165538606454</v>
      </c>
    </row>
    <row r="13" spans="2:9" x14ac:dyDescent="0.25">
      <c r="B13" s="48">
        <v>4</v>
      </c>
      <c r="C13" s="49">
        <v>1.2104562239444916</v>
      </c>
      <c r="D13" s="49">
        <v>0.17057198123396772</v>
      </c>
      <c r="E13" s="49">
        <v>0.44013581577402472</v>
      </c>
      <c r="F13" s="49">
        <v>0.60434889140909875</v>
      </c>
      <c r="G13" s="49">
        <v>5.5341914906885066E-2</v>
      </c>
    </row>
    <row r="14" spans="2:9" x14ac:dyDescent="0.25">
      <c r="B14" s="48">
        <v>5</v>
      </c>
      <c r="C14" s="49">
        <v>3.956551002716463E-2</v>
      </c>
      <c r="D14" s="49">
        <v>0.21014489426433067</v>
      </c>
      <c r="E14" s="49">
        <v>4.4666844819848887E-2</v>
      </c>
      <c r="F14" s="49">
        <v>7.5259071041998277E-2</v>
      </c>
      <c r="G14" s="49">
        <v>1.403928902306174E-3</v>
      </c>
    </row>
    <row r="15" spans="2:9" x14ac:dyDescent="0.25">
      <c r="B15" s="48">
        <v>6</v>
      </c>
      <c r="C15" s="49">
        <v>0.13205272579133645</v>
      </c>
      <c r="D15" s="49">
        <v>0.27643546684834047</v>
      </c>
      <c r="E15" s="49">
        <v>3.8764481404083957E-2</v>
      </c>
      <c r="F15" s="49">
        <v>8.9127930584634626E-2</v>
      </c>
      <c r="G15" s="49">
        <v>0.48994077143178449</v>
      </c>
    </row>
    <row r="16" spans="2:9" x14ac:dyDescent="0.25">
      <c r="B16" s="48">
        <v>7</v>
      </c>
      <c r="C16" s="49">
        <v>1.0283239347397513</v>
      </c>
      <c r="D16" s="49">
        <v>1.7940682024725433E-2</v>
      </c>
      <c r="E16" s="49">
        <v>2.3176855318417242E-3</v>
      </c>
      <c r="F16" s="49">
        <v>1.6393367396301179E-4</v>
      </c>
      <c r="G16" s="49">
        <v>0.12439566666332537</v>
      </c>
    </row>
    <row r="17" spans="2:7" x14ac:dyDescent="0.25">
      <c r="B17" s="48">
        <v>8</v>
      </c>
      <c r="C17" s="49">
        <v>1.5854413490932134E-4</v>
      </c>
      <c r="D17" s="49">
        <v>4.2164208587300217E-2</v>
      </c>
      <c r="E17" s="49">
        <v>6.4940133345398705E-3</v>
      </c>
      <c r="F17" s="49">
        <v>0.25028732665275111</v>
      </c>
      <c r="G17" s="49">
        <v>0.46295779979472645</v>
      </c>
    </row>
    <row r="18" spans="2:7" x14ac:dyDescent="0.25">
      <c r="B18" s="48">
        <v>9</v>
      </c>
      <c r="C18" s="49">
        <v>0.34655751224623221</v>
      </c>
      <c r="D18" s="49">
        <v>2.4671724068290084</v>
      </c>
      <c r="E18" s="49">
        <v>2.1126560444519341E-2</v>
      </c>
      <c r="F18" s="49">
        <v>0.50296466622520475</v>
      </c>
      <c r="G18" s="49">
        <v>2.2302024536777187</v>
      </c>
    </row>
    <row r="19" spans="2:7" x14ac:dyDescent="0.25">
      <c r="B19" s="48">
        <v>10</v>
      </c>
      <c r="C19" s="49">
        <v>0.13717758466214022</v>
      </c>
      <c r="D19" s="49">
        <v>0.46602015767645139</v>
      </c>
      <c r="E19" s="49">
        <v>9.2873244697745494E-2</v>
      </c>
      <c r="F19" s="49">
        <v>0.21205855553577654</v>
      </c>
      <c r="G19" s="49">
        <v>1.052594318141721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3F292-C531-4EB5-9D3D-2CA6C8459102}">
  <sheetPr>
    <tabColor theme="9" tint="0.79998168889431442"/>
    <pageSetUpPr fitToPage="1"/>
  </sheetPr>
  <dimension ref="B2:E3"/>
  <sheetViews>
    <sheetView showGridLines="0" workbookViewId="0"/>
  </sheetViews>
  <sheetFormatPr defaultRowHeight="15" x14ac:dyDescent="0.25"/>
  <cols>
    <col min="2" max="2" width="9.140625" customWidth="1"/>
    <col min="6" max="6" width="9.140625" customWidth="1"/>
  </cols>
  <sheetData>
    <row r="2" spans="2:5" x14ac:dyDescent="0.25">
      <c r="B2" t="s">
        <v>44</v>
      </c>
    </row>
    <row r="3" spans="2:5" x14ac:dyDescent="0.25">
      <c r="B3" s="28"/>
      <c r="D3" s="6"/>
      <c r="E3" s="6"/>
    </row>
  </sheetData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C43C60E4A30943911717CC463D6A41" ma:contentTypeVersion="17" ma:contentTypeDescription="Create a new document." ma:contentTypeScope="" ma:versionID="78c021f8e0f4f4b3ce3694358bd51dec">
  <xsd:schema xmlns:xsd="http://www.w3.org/2001/XMLSchema" xmlns:xs="http://www.w3.org/2001/XMLSchema" xmlns:p="http://schemas.microsoft.com/office/2006/metadata/properties" xmlns:ns2="051538e9-c694-450b-9056-83c8e7b681d1" xmlns:ns3="80348ba6-adcc-40fb-8576-6b95a36a3021" targetNamespace="http://schemas.microsoft.com/office/2006/metadata/properties" ma:root="true" ma:fieldsID="ba2c4ac11798a25e048a3837bfe171ee" ns2:_="" ns3:_="">
    <xsd:import namespace="051538e9-c694-450b-9056-83c8e7b681d1"/>
    <xsd:import namespace="80348ba6-adcc-40fb-8576-6b95a36a30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1538e9-c694-450b-9056-83c8e7b681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2764dbc-7309-45b3-8ffb-b5aa3fc55a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348ba6-adcc-40fb-8576-6b95a36a302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402aea5-70a3-4309-a075-81a717f4eae1}" ma:internalName="TaxCatchAll" ma:showField="CatchAllData" ma:web="80348ba6-adcc-40fb-8576-6b95a36a30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51538e9-c694-450b-9056-83c8e7b681d1">
      <Terms xmlns="http://schemas.microsoft.com/office/infopath/2007/PartnerControls"/>
    </lcf76f155ced4ddcb4097134ff3c332f>
    <TaxCatchAll xmlns="80348ba6-adcc-40fb-8576-6b95a36a3021" xsi:nil="true"/>
  </documentManagement>
</p:properties>
</file>

<file path=customXml/itemProps1.xml><?xml version="1.0" encoding="utf-8"?>
<ds:datastoreItem xmlns:ds="http://schemas.openxmlformats.org/officeDocument/2006/customXml" ds:itemID="{1AD261E5-3574-4CDB-A96B-C88D4F22CDDD}"/>
</file>

<file path=customXml/itemProps2.xml><?xml version="1.0" encoding="utf-8"?>
<ds:datastoreItem xmlns:ds="http://schemas.openxmlformats.org/officeDocument/2006/customXml" ds:itemID="{366B2563-3814-499D-A7B3-0E44027D177C}"/>
</file>

<file path=customXml/itemProps3.xml><?xml version="1.0" encoding="utf-8"?>
<ds:datastoreItem xmlns:ds="http://schemas.openxmlformats.org/officeDocument/2006/customXml" ds:itemID="{4E01E1ED-07DD-4833-A336-FCB455A80F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2</vt:i4>
      </vt:variant>
    </vt:vector>
  </HeadingPairs>
  <TitlesOfParts>
    <vt:vector size="27" baseType="lpstr">
      <vt:lpstr>B-S calculator</vt:lpstr>
      <vt:lpstr>Q1 data</vt:lpstr>
      <vt:lpstr>1i</vt:lpstr>
      <vt:lpstr>1ii</vt:lpstr>
      <vt:lpstr>1iii</vt:lpstr>
      <vt:lpstr>1iv</vt:lpstr>
      <vt:lpstr>1v</vt:lpstr>
      <vt:lpstr>Q2 data</vt:lpstr>
      <vt:lpstr>2i</vt:lpstr>
      <vt:lpstr>2ii</vt:lpstr>
      <vt:lpstr>2iii</vt:lpstr>
      <vt:lpstr>2iv</vt:lpstr>
      <vt:lpstr>2v</vt:lpstr>
      <vt:lpstr>2vi</vt:lpstr>
      <vt:lpstr>Q3 data</vt:lpstr>
      <vt:lpstr>3i</vt:lpstr>
      <vt:lpstr>3ii</vt:lpstr>
      <vt:lpstr>3iii</vt:lpstr>
      <vt:lpstr>3iv</vt:lpstr>
      <vt:lpstr>Q4 data</vt:lpstr>
      <vt:lpstr>4i</vt:lpstr>
      <vt:lpstr>4ii</vt:lpstr>
      <vt:lpstr>4iii</vt:lpstr>
      <vt:lpstr>4iv</vt:lpstr>
      <vt:lpstr>4v</vt:lpstr>
      <vt:lpstr>InterestRate</vt:lpstr>
      <vt:lpstr>StartFund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Hubbard</dc:creator>
  <cp:lastModifiedBy>Steve Hales</cp:lastModifiedBy>
  <dcterms:created xsi:type="dcterms:W3CDTF">2021-07-25T13:12:27Z</dcterms:created>
  <dcterms:modified xsi:type="dcterms:W3CDTF">2023-05-09T14:48:52Z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0x010100BDC43C60E4A30943911717CC463D6A41</vt:lpwstr>
  </property>
</Properties>
</file>